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pivotCache/pivotCacheDefinition16.xml" ContentType="application/vnd.openxmlformats-officedocument.spreadsheetml.pivotCacheDefinition+xml"/>
  <Override PartName="/xl/pivotCache/pivotCacheDefinition17.xml" ContentType="application/vnd.openxmlformats-officedocument.spreadsheetml.pivotCacheDefinition+xml"/>
  <Override PartName="/xl/pivotCache/pivotCacheDefinition18.xml" ContentType="application/vnd.openxmlformats-officedocument.spreadsheetml.pivotCacheDefinition+xml"/>
  <Override PartName="/xl/pivotCache/pivotCacheDefinition19.xml" ContentType="application/vnd.openxmlformats-officedocument.spreadsheetml.pivotCacheDefinition+xml"/>
  <Override PartName="/xl/pivotCache/pivotCacheDefinition20.xml" ContentType="application/vnd.openxmlformats-officedocument.spreadsheetml.pivotCacheDefinition+xml"/>
  <Override PartName="/xl/pivotCache/pivotCacheDefinition21.xml" ContentType="application/vnd.openxmlformats-officedocument.spreadsheetml.pivotCacheDefinition+xml"/>
  <Override PartName="/xl/pivotCache/pivotCacheDefinition22.xml" ContentType="application/vnd.openxmlformats-officedocument.spreadsheetml.pivotCacheDefinition+xml"/>
  <Override PartName="/xl/pivotCache/pivotCacheDefinition23.xml" ContentType="application/vnd.openxmlformats-officedocument.spreadsheetml.pivotCacheDefinition+xml"/>
  <Override PartName="/xl/pivotCache/pivotCacheDefinition24.xml" ContentType="application/vnd.openxmlformats-officedocument.spreadsheetml.pivotCacheDefinition+xml"/>
  <Override PartName="/xl/pivotCache/pivotCacheDefinition25.xml" ContentType="application/vnd.openxmlformats-officedocument.spreadsheetml.pivotCacheDefinition+xml"/>
  <Override PartName="/xl/pivotCache/pivotCacheDefinition26.xml" ContentType="application/vnd.openxmlformats-officedocument.spreadsheetml.pivotCacheDefinition+xml"/>
  <Override PartName="/xl/pivotCache/pivotCacheDefinition27.xml" ContentType="application/vnd.openxmlformats-officedocument.spreadsheetml.pivotCacheDefinition+xml"/>
  <Override PartName="/xl/pivotCache/pivotCacheDefinition28.xml" ContentType="application/vnd.openxmlformats-officedocument.spreadsheetml.pivotCacheDefinition+xml"/>
  <Override PartName="/xl/pivotCache/pivotCacheDefinition29.xml" ContentType="application/vnd.openxmlformats-officedocument.spreadsheetml.pivotCacheDefinition+xml"/>
  <Override PartName="/xl/pivotCache/pivotCacheDefinition30.xml" ContentType="application/vnd.openxmlformats-officedocument.spreadsheetml.pivotCacheDefinition+xml"/>
  <Override PartName="/xl/pivotCache/pivotCacheDefinition31.xml" ContentType="application/vnd.openxmlformats-officedocument.spreadsheetml.pivotCacheDefinition+xml"/>
  <Override PartName="/xl/pivotCache/pivotCacheDefinition32.xml" ContentType="application/vnd.openxmlformats-officedocument.spreadsheetml.pivotCacheDefinition+xml"/>
  <Override PartName="/xl/pivotCache/pivotCacheDefinition33.xml" ContentType="application/vnd.openxmlformats-officedocument.spreadsheetml.pivotCacheDefinition+xml"/>
  <Override PartName="/xl/pivotCache/pivotCacheDefinition34.xml" ContentType="application/vnd.openxmlformats-officedocument.spreadsheetml.pivotCacheDefinition+xml"/>
  <Override PartName="/xl/pivotCache/pivotCacheDefinition35.xml" ContentType="application/vnd.openxmlformats-officedocument.spreadsheetml.pivotCacheDefinition+xml"/>
  <Override PartName="/xl/pivotCache/pivotCacheDefinition36.xml" ContentType="application/vnd.openxmlformats-officedocument.spreadsheetml.pivotCacheDefinition+xml"/>
  <Override PartName="/xl/pivotCache/pivotCacheDefinition37.xml" ContentType="application/vnd.openxmlformats-officedocument.spreadsheetml.pivotCacheDefinition+xml"/>
  <Override PartName="/xl/pivotCache/pivotCacheDefinition3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2.xml" ContentType="application/vnd.openxmlformats-officedocument.drawing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drawings/drawing4.xml" ContentType="application/vnd.openxmlformats-officedocument.drawing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5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customXml/itemProps42.xml" ContentType="application/vnd.openxmlformats-officedocument.customXmlProperties+xml"/>
  <Override PartName="/customXml/itemProps43.xml" ContentType="application/vnd.openxmlformats-officedocument.customXmlProperties+xml"/>
  <Override PartName="/customXml/itemProps44.xml" ContentType="application/vnd.openxmlformats-officedocument.customXmlProperties+xml"/>
  <Override PartName="/customXml/itemProps45.xml" ContentType="application/vnd.openxmlformats-officedocument.customXmlProperties+xml"/>
  <Override PartName="/customXml/itemProps46.xml" ContentType="application/vnd.openxmlformats-officedocument.customXmlProperties+xml"/>
  <Override PartName="/customXml/itemProps47.xml" ContentType="application/vnd.openxmlformats-officedocument.customXmlProperties+xml"/>
  <Override PartName="/customXml/itemProps48.xml" ContentType="application/vnd.openxmlformats-officedocument.customXmlProperties+xml"/>
  <Override PartName="/customXml/itemProps49.xml" ContentType="application/vnd.openxmlformats-officedocument.customXmlProperties+xml"/>
  <Override PartName="/customXml/itemProps50.xml" ContentType="application/vnd.openxmlformats-officedocument.customXmlProperties+xml"/>
  <Override PartName="/customXml/itemProps51.xml" ContentType="application/vnd.openxmlformats-officedocument.customXmlProperties+xml"/>
  <Override PartName="/customXml/itemProps52.xml" ContentType="application/vnd.openxmlformats-officedocument.customXmlProperties+xml"/>
  <Override PartName="/customXml/itemProps53.xml" ContentType="application/vnd.openxmlformats-officedocument.customXmlProperties+xml"/>
  <Override PartName="/customXml/itemProps54.xml" ContentType="application/vnd.openxmlformats-officedocument.customXmlProperties+xml"/>
  <Override PartName="/customXml/itemProps55.xml" ContentType="application/vnd.openxmlformats-officedocument.customXmlProperties+xml"/>
  <Override PartName="/customXml/itemProps56.xml" ContentType="application/vnd.openxmlformats-officedocument.customXmlProperties+xml"/>
  <Override PartName="/customXml/itemProps57.xml" ContentType="application/vnd.openxmlformats-officedocument.customXmlProperties+xml"/>
  <Override PartName="/customXml/itemProps58.xml" ContentType="application/vnd.openxmlformats-officedocument.customXmlProperties+xml"/>
  <Override PartName="/customXml/itemProps59.xml" ContentType="application/vnd.openxmlformats-officedocument.customXmlProperties+xml"/>
  <Override PartName="/customXml/itemProps60.xml" ContentType="application/vnd.openxmlformats-officedocument.customXmlProperties+xml"/>
  <Override PartName="/customXml/itemProps61.xml" ContentType="application/vnd.openxmlformats-officedocument.customXmlProperties+xml"/>
  <Override PartName="/customXml/itemProps62.xml" ContentType="application/vnd.openxmlformats-officedocument.customXmlProperties+xml"/>
  <Override PartName="/customXml/itemProps63.xml" ContentType="application/vnd.openxmlformats-officedocument.customXmlProperties+xml"/>
  <Override PartName="/customXml/itemProps64.xml" ContentType="application/vnd.openxmlformats-officedocument.customXmlProperties+xml"/>
  <Override PartName="/customXml/itemProps65.xml" ContentType="application/vnd.openxmlformats-officedocument.customXmlProperties+xml"/>
  <Override PartName="/customXml/itemProps66.xml" ContentType="application/vnd.openxmlformats-officedocument.customXmlProperties+xml"/>
  <Override PartName="/customXml/itemProps67.xml" ContentType="application/vnd.openxmlformats-officedocument.customXmlProperties+xml"/>
  <Override PartName="/customXml/itemProps68.xml" ContentType="application/vnd.openxmlformats-officedocument.customXmlProperties+xml"/>
  <Override PartName="/customXml/itemProps69.xml" ContentType="application/vnd.openxmlformats-officedocument.customXmlProperties+xml"/>
  <Override PartName="/customXml/itemProps70.xml" ContentType="application/vnd.openxmlformats-officedocument.customXmlProperties+xml"/>
  <Override PartName="/customXml/itemProps71.xml" ContentType="application/vnd.openxmlformats-officedocument.customXmlProperties+xml"/>
  <Override PartName="/customXml/itemProps72.xml" ContentType="application/vnd.openxmlformats-officedocument.customXmlProperties+xml"/>
  <Override PartName="/customXml/itemProps73.xml" ContentType="application/vnd.openxmlformats-officedocument.customXmlProperties+xml"/>
  <Override PartName="/customXml/itemProps74.xml" ContentType="application/vnd.openxmlformats-officedocument.customXmlProperties+xml"/>
  <Override PartName="/customXml/itemProps75.xml" ContentType="application/vnd.openxmlformats-officedocument.customXmlProperties+xml"/>
  <Override PartName="/customXml/itemProps76.xml" ContentType="application/vnd.openxmlformats-officedocument.customXmlProperties+xml"/>
  <Override PartName="/customXml/itemProps77.xml" ContentType="application/vnd.openxmlformats-officedocument.customXmlProperties+xml"/>
  <Override PartName="/customXml/itemProps78.xml" ContentType="application/vnd.openxmlformats-officedocument.customXmlProperties+xml"/>
  <Override PartName="/customXml/itemProps79.xml" ContentType="application/vnd.openxmlformats-officedocument.customXmlProperties+xml"/>
  <Override PartName="/customXml/itemProps80.xml" ContentType="application/vnd.openxmlformats-officedocument.customXmlProperties+xml"/>
  <Override PartName="/customXml/itemProps81.xml" ContentType="application/vnd.openxmlformats-officedocument.customXmlProperties+xml"/>
  <Override PartName="/customXml/itemProps82.xml" ContentType="application/vnd.openxmlformats-officedocument.customXmlProperties+xml"/>
  <Override PartName="/customXml/itemProps83.xml" ContentType="application/vnd.openxmlformats-officedocument.customXmlProperties+xml"/>
  <Override PartName="/customXml/itemProps84.xml" ContentType="application/vnd.openxmlformats-officedocument.customXmlProperties+xml"/>
  <Override PartName="/customXml/itemProps85.xml" ContentType="application/vnd.openxmlformats-officedocument.customXmlProperties+xml"/>
  <Override PartName="/customXml/itemProps86.xml" ContentType="application/vnd.openxmlformats-officedocument.customXmlProperties+xml"/>
  <Override PartName="/customXml/itemProps87.xml" ContentType="application/vnd.openxmlformats-officedocument.customXmlProperties+xml"/>
  <Override PartName="/customXml/itemProps88.xml" ContentType="application/vnd.openxmlformats-officedocument.customXmlProperties+xml"/>
  <Override PartName="/customXml/itemProps89.xml" ContentType="application/vnd.openxmlformats-officedocument.customXmlProperties+xml"/>
  <Override PartName="/customXml/itemProps90.xml" ContentType="application/vnd.openxmlformats-officedocument.customXmlProperties+xml"/>
  <Override PartName="/customXml/itemProps91.xml" ContentType="application/vnd.openxmlformats-officedocument.customXmlProperties+xml"/>
  <Override PartName="/customXml/itemProps92.xml" ContentType="application/vnd.openxmlformats-officedocument.customXmlProperties+xml"/>
  <Override PartName="/customXml/itemProps93.xml" ContentType="application/vnd.openxmlformats-officedocument.customXmlProperties+xml"/>
  <Override PartName="/customXml/itemProps94.xml" ContentType="application/vnd.openxmlformats-officedocument.customXmlProperties+xml"/>
  <Override PartName="/customXml/itemProps95.xml" ContentType="application/vnd.openxmlformats-officedocument.customXmlProperties+xml"/>
  <Override PartName="/customXml/itemProps96.xml" ContentType="application/vnd.openxmlformats-officedocument.customXmlProperties+xml"/>
  <Override PartName="/customXml/itemProps97.xml" ContentType="application/vnd.openxmlformats-officedocument.customXmlProperties+xml"/>
  <Override PartName="/customXml/itemProps98.xml" ContentType="application/vnd.openxmlformats-officedocument.customXmlProperties+xml"/>
  <Override PartName="/customXml/itemProps99.xml" ContentType="application/vnd.openxmlformats-officedocument.customXmlProperties+xml"/>
  <Override PartName="/customXml/itemProps100.xml" ContentType="application/vnd.openxmlformats-officedocument.customXmlProperties+xml"/>
  <Override PartName="/customXml/itemProps101.xml" ContentType="application/vnd.openxmlformats-officedocument.customXmlProperties+xml"/>
  <Override PartName="/customXml/itemProps102.xml" ContentType="application/vnd.openxmlformats-officedocument.customXmlProperties+xml"/>
  <Override PartName="/customXml/itemProps103.xml" ContentType="application/vnd.openxmlformats-officedocument.customXmlProperties+xml"/>
  <Override PartName="/customXml/itemProps104.xml" ContentType="application/vnd.openxmlformats-officedocument.customXmlProperties+xml"/>
  <Override PartName="/customXml/itemProps105.xml" ContentType="application/vnd.openxmlformats-officedocument.customXmlProperties+xml"/>
  <Override PartName="/customXml/itemProps106.xml" ContentType="application/vnd.openxmlformats-officedocument.customXmlProperties+xml"/>
  <Override PartName="/customXml/itemProps107.xml" ContentType="application/vnd.openxmlformats-officedocument.customXmlProperties+xml"/>
  <Override PartName="/customXml/itemProps108.xml" ContentType="application/vnd.openxmlformats-officedocument.customXmlProperties+xml"/>
  <Override PartName="/customXml/itemProps109.xml" ContentType="application/vnd.openxmlformats-officedocument.customXmlProperties+xml"/>
  <Override PartName="/customXml/itemProps110.xml" ContentType="application/vnd.openxmlformats-officedocument.customXmlProperties+xml"/>
  <Override PartName="/customXml/itemProps111.xml" ContentType="application/vnd.openxmlformats-officedocument.customXmlProperties+xml"/>
  <Override PartName="/customXml/itemProps112.xml" ContentType="application/vnd.openxmlformats-officedocument.customXmlProperties+xml"/>
  <Override PartName="/customXml/itemProps113.xml" ContentType="application/vnd.openxmlformats-officedocument.customXmlProperties+xml"/>
  <Override PartName="/customXml/itemProps114.xml" ContentType="application/vnd.openxmlformats-officedocument.customXmlProperties+xml"/>
  <Override PartName="/customXml/itemProps115.xml" ContentType="application/vnd.openxmlformats-officedocument.customXmlProperties+xml"/>
  <Override PartName="/customXml/itemProps116.xml" ContentType="application/vnd.openxmlformats-officedocument.customXmlProperties+xml"/>
  <Override PartName="/customXml/itemProps117.xml" ContentType="application/vnd.openxmlformats-officedocument.customXmlProperties+xml"/>
  <Override PartName="/customXml/itemProps118.xml" ContentType="application/vnd.openxmlformats-officedocument.customXmlProperties+xml"/>
  <Override PartName="/customXml/itemProps119.xml" ContentType="application/vnd.openxmlformats-officedocument.customXmlProperties+xml"/>
  <Override PartName="/customXml/itemProps120.xml" ContentType="application/vnd.openxmlformats-officedocument.customXmlProperties+xml"/>
  <Override PartName="/customXml/itemProps121.xml" ContentType="application/vnd.openxmlformats-officedocument.customXmlProperties+xml"/>
  <Override PartName="/customXml/itemProps122.xml" ContentType="application/vnd.openxmlformats-officedocument.customXmlProperties+xml"/>
  <Override PartName="/customXml/itemProps123.xml" ContentType="application/vnd.openxmlformats-officedocument.customXmlProperties+xml"/>
  <Override PartName="/customXml/itemProps124.xml" ContentType="application/vnd.openxmlformats-officedocument.customXmlProperties+xml"/>
  <Override PartName="/customXml/itemProps125.xml" ContentType="application/vnd.openxmlformats-officedocument.customXmlProperties+xml"/>
  <Override PartName="/customXml/itemProps126.xml" ContentType="application/vnd.openxmlformats-officedocument.customXmlProperties+xml"/>
  <Override PartName="/customXml/itemProps127.xml" ContentType="application/vnd.openxmlformats-officedocument.customXmlProperties+xml"/>
  <Override PartName="/customXml/itemProps128.xml" ContentType="application/vnd.openxmlformats-officedocument.customXmlProperties+xml"/>
  <Override PartName="/customXml/itemProps129.xml" ContentType="application/vnd.openxmlformats-officedocument.customXmlProperties+xml"/>
  <Override PartName="/customXml/itemProps130.xml" ContentType="application/vnd.openxmlformats-officedocument.customXmlProperties+xml"/>
  <Override PartName="/customXml/itemProps13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ca-qubc-s009\CA-DO\SAM-MTRL\S.A.M\Statistiques-Registre_Foncier\Stats_MARCHÉ_IMMOBILIER_Québec.ca_et_Données_Qc\2025_02_février_52e_diffusion_m\"/>
    </mc:Choice>
  </mc:AlternateContent>
  <xr:revisionPtr revIDLastSave="0" documentId="13_ncr:1_{D862EEE9-87F4-4496-B835-6274B9C09498}" xr6:coauthVersionLast="47" xr6:coauthVersionMax="47" xr10:uidLastSave="{00000000-0000-0000-0000-000000000000}"/>
  <bookViews>
    <workbookView xWindow="28680" yWindow="-120" windowWidth="29040" windowHeight="15720" tabRatio="943" xr2:uid="{00000000-000D-0000-FFFF-FFFF00000000}"/>
  </bookViews>
  <sheets>
    <sheet name="Dernier mois - Québec" sheetId="19" r:id="rId1"/>
    <sheet name="Dernier mois - Régions" sheetId="13" r:id="rId2"/>
    <sheet name="Dernier trimestre - Québec" sheetId="20" state="veryHidden" r:id="rId3"/>
    <sheet name="Dernier trimestre - Régions" sheetId="14" state="veryHidden" r:id="rId4"/>
    <sheet name="Années Cumul -  Québec" sheetId="18" r:id="rId5"/>
    <sheet name="Années Cumul - Régions" sheetId="15" r:id="rId6"/>
    <sheet name="Régions administratives" sheetId="22" r:id="rId7"/>
    <sheet name="Codes" sheetId="2" state="veryHidden" r:id="rId8"/>
    <sheet name="Mois" sheetId="8" state="veryHidden" r:id="rId9"/>
  </sheets>
  <definedNames>
    <definedName name="_xlcn.LinkedTable_LIST_PLAGE_PRIX1" hidden="1">T_PLAGE_PRIX[]</definedName>
    <definedName name="_xlcn.LinkedTable_T_CIRCN_FONCR1" hidden="1">T_CIRCN_FONCR[]</definedName>
    <definedName name="_xlcn.LinkedTable_T_CIRCN_REGN1" hidden="1">T_CIRCN_REGN[]</definedName>
    <definedName name="_xlcn.LinkedTable_T_REGN_ADMIN1" hidden="1">T_REGN_ADMIN[]</definedName>
    <definedName name="DERN_MOIS_DIFF_FIN">Mois!$B$3</definedName>
    <definedName name="DERN_MOIS_HYPOTH">Mois!$G$3</definedName>
    <definedName name="DERN_MOIS_PRIX_REQST">Mois!$L$3</definedName>
    <definedName name="DERN_MOIS_TRANSF_PROP">Mois!$Q$3</definedName>
    <definedName name="DiffFin_Dernier_Mois">Mois!$B$6</definedName>
    <definedName name="DiffFin_Dernière_Année">Mois!$B$9</definedName>
    <definedName name="DiffFin_Plage_Mois">Mois!$B$18</definedName>
    <definedName name="DiffFin_Trimestre_Complet">Mois!$B$21</definedName>
    <definedName name="Hypoth_Dernier_Mois">Mois!$G$6</definedName>
    <definedName name="Hypoth_Dernière_Année">Mois!$G$9</definedName>
    <definedName name="Hypoth_Plage_mois">Mois!$G$18</definedName>
    <definedName name="Hypoth_Trimestre_Complet">Mois!$G$21</definedName>
    <definedName name="_xlnm.Print_Titles" localSheetId="5">'Années Cumul - Régions'!$1:$2</definedName>
    <definedName name="_xlnm.Print_Titles" localSheetId="1">'Dernier mois - Régions'!$1:$2</definedName>
    <definedName name="_xlnm.Print_Titles" localSheetId="3">'Dernier trimestre - Régions'!$1:$2</definedName>
    <definedName name="PrixVente_Dernier_Mois">Mois!$L$6</definedName>
    <definedName name="PrixVente_Dernière_Année">Mois!$L$9</definedName>
    <definedName name="PrixVente_Plage_Mois">Mois!$L$18</definedName>
    <definedName name="PrixVente_Trimestre_Complet">Mois!$L$21</definedName>
    <definedName name="Segment_NM_CATGR_NATR">#N/A</definedName>
    <definedName name="Segment_NM_CATGR_NATR1">#N/A</definedName>
    <definedName name="Segment_NM_CATGR_NATR2">#N/A</definedName>
    <definedName name="Segment_Nom_prix">#N/A</definedName>
    <definedName name="Segment_Nom_prix1">#N/A</definedName>
    <definedName name="Segment_Nom_prix2">#N/A</definedName>
    <definedName name="TransfProp_Dernier_Mois">Mois!$Q$6</definedName>
    <definedName name="TransfProp_Dernière_Année">Mois!$Q$9</definedName>
    <definedName name="TransfProp_Plage_Mois">Mois!$Q$18</definedName>
    <definedName name="TransfProp_Trimestre_Complet">Mois!$Q$21</definedName>
    <definedName name="_xlnm.Print_Area" localSheetId="5">'Années Cumul - Régions'!$A$3:$J$57,'Années Cumul - Régions'!$A$61:$J$114</definedName>
    <definedName name="_xlnm.Print_Area" localSheetId="1">'Dernier mois - Régions'!$A$3:$J$57,'Dernier mois - Régions'!$A$61:$J$114</definedName>
    <definedName name="_xlnm.Print_Area" localSheetId="3">'Dernier trimestre - Régions'!$A$3:$J$57,'Dernier trimestre - Régions'!$A$61:$J$114</definedName>
  </definedNames>
  <calcPr calcId="191029"/>
  <pivotCaches>
    <pivotCache cacheId="672" r:id="rId10"/>
    <pivotCache cacheId="757" r:id="rId11"/>
    <pivotCache cacheId="805" r:id="rId12"/>
    <pivotCache cacheId="808" r:id="rId13"/>
    <pivotCache cacheId="811" r:id="rId14"/>
    <pivotCache cacheId="814" r:id="rId15"/>
    <pivotCache cacheId="817" r:id="rId16"/>
    <pivotCache cacheId="820" r:id="rId17"/>
    <pivotCache cacheId="823" r:id="rId18"/>
    <pivotCache cacheId="826" r:id="rId19"/>
    <pivotCache cacheId="853" r:id="rId20"/>
    <pivotCache cacheId="856" r:id="rId21"/>
    <pivotCache cacheId="859" r:id="rId22"/>
    <pivotCache cacheId="862" r:id="rId23"/>
    <pivotCache cacheId="866" r:id="rId24"/>
    <pivotCache cacheId="869" r:id="rId25"/>
    <pivotCache cacheId="872" r:id="rId26"/>
    <pivotCache cacheId="876" r:id="rId27"/>
    <pivotCache cacheId="880" r:id="rId28"/>
    <pivotCache cacheId="883" r:id="rId29"/>
    <pivotCache cacheId="886" r:id="rId30"/>
    <pivotCache cacheId="889" r:id="rId31"/>
    <pivotCache cacheId="892" r:id="rId32"/>
    <pivotCache cacheId="895" r:id="rId33"/>
    <pivotCache cacheId="898" r:id="rId34"/>
    <pivotCache cacheId="902" r:id="rId35"/>
    <pivotCache cacheId="906" r:id="rId36"/>
    <pivotCache cacheId="910" r:id="rId37"/>
    <pivotCache cacheId="913" r:id="rId38"/>
    <pivotCache cacheId="916" r:id="rId39"/>
    <pivotCache cacheId="919" r:id="rId40"/>
    <pivotCache cacheId="922" r:id="rId41"/>
  </pivotCaches>
  <extLst>
    <ext xmlns:x14="http://schemas.microsoft.com/office/spreadsheetml/2009/9/main" uri="{876F7934-8845-4945-9796-88D515C7AA90}">
      <x14:pivotCaches>
        <pivotCache cacheId="865" r:id="rId42"/>
        <pivotCache cacheId="875" r:id="rId43"/>
        <pivotCache cacheId="879" r:id="rId44"/>
        <pivotCache cacheId="901" r:id="rId45"/>
        <pivotCache cacheId="905" r:id="rId46"/>
        <pivotCache cacheId="909" r:id="rId47"/>
      </x14:pivotCaches>
    </ext>
    <ext xmlns:x14="http://schemas.microsoft.com/office/spreadsheetml/2009/9/main" uri="{BBE1A952-AA13-448e-AADC-164F8A28A991}">
      <x14:slicerCaches>
        <x14:slicerCache r:id="rId48"/>
        <x14:slicerCache r:id="rId49"/>
        <x14:slicerCache r:id="rId50"/>
        <x14:slicerCache r:id="rId51"/>
        <x14:slicerCache r:id="rId52"/>
        <x14:slicerCache r:id="rId5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ONN_DIFF_FIN_REQST_29a9d6bb-9c36-4a82-8fa6-4ab58de4c71f" name="DONN_DIFF_FIN_REQST" connection="DONN_DIFF_FIN_REQST"/>
          <x15:modelTable id="DONN_HYPOTH_ORG_REQST_ff5f032e-a74d-48f5-a532-33bf005795cf" name="DONN_HYPOTH_ORG_REQST" connection="DONN_HYPOTH_ORG_REQST"/>
          <x15:modelTable id="DONN_PRIX_VENTE_REQST_3deab99f-ba17-4b02-b471-472e96de1054" name="DONN_PRIX_VENTE_REQST" connection="DONN_PRIX_VENTE_REQST"/>
          <x15:modelTable id="DONN_TRANSF_PROP_REQST_3c25bbe0-58d2-4a52-a67a-b52b97c3c441" name="DONN_TRANSF_PROP_REQST" connection="DONN_TRANSF_PROP_REQST"/>
          <x15:modelTable id="LIST_NATR_DIFF_FIN_d5da6b19-6088-4405-9814-a0bd83f8f631" name="LIST_NATR_DIFF_FIN" connection="LIST_NATR_DIFF_FIN"/>
          <x15:modelTable id="LIST_NATR_TRANSF_PROP_735a7335-58fb-4af5-b857-780ef20ab35c" name="LIST_NATR_TRANSF_PROP" connection="LIST_NATR_TRANSF_PROP"/>
          <x15:modelTable id="T_REGN_ADMIN-d49c269a-3282-4890-bcd1-f06dee509ad4" name="T_REGN_ADMIN" connection="LinkedTable_T_REGN_ADMIN"/>
          <x15:modelTable id="T_CIRCN_REGN-0d21a84b-6576-48b6-8141-81630ed469b2" name="T_CIRCN_REGN" connection="LinkedTable_T_CIRCN_REGN"/>
          <x15:modelTable id="T_CIRCN_FONCR-24f465f0-6865-4b03-9bd0-aee61a9536d8" name="T_CIRCN_FONCR" connection="LinkedTable_T_CIRCN_FONCR"/>
          <x15:modelTable id="LIST_PLAGE_PRIX-852d3f7a-29ca-47fd-b18e-4814d03ec4db" name="T_PLAGE_PRIX" connection="LinkedTable_LIST_PLAGE_PRIX"/>
        </x15:modelTables>
        <x15:modelRelationships>
          <x15:modelRelationship fromTable="DONN_DIFF_FIN_REQST" fromColumn="ID_REGN_ADMIN" toTable="T_REGN_ADMIN" toColumn="Id région"/>
          <x15:modelRelationship fromTable="DONN_DIFF_FIN_REQST" fromColumn="Catégorie-Nature" toTable="LIST_NATR_DIFF_FIN" toColumn="Catégorie-Nature"/>
          <x15:modelRelationship fromTable="DONN_HYPOTH_ORG_REQST" fromColumn="ID_REGN_ADMIN" toTable="T_REGN_ADMIN" toColumn="Id région"/>
          <x15:modelRelationship fromTable="DONN_PRIX_VENTE_REQST" fromColumn="CD_PLAGE_PRIX" toTable="T_PLAGE_PRIX" toColumn="Code prix"/>
          <x15:modelRelationship fromTable="DONN_PRIX_VENTE_REQST" fromColumn="ID_REGN_ADMIN" toTable="T_REGN_ADMIN" toColumn="Id région"/>
          <x15:modelRelationship fromTable="DONN_TRANSF_PROP_REQST" fromColumn="CD_NATR_ACTE_JURDQ" toTable="LIST_NATR_TRANSF_PROP" toColumn="CD_NATR_ACTE_JURDQ"/>
          <x15:modelRelationship fromTable="DONN_TRANSF_PROP_REQST" fromColumn="ID_REGN_ADMIN" toTable="T_REGN_ADMIN" toColumn="Id région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8" l="1"/>
  <c r="Q12" i="8" l="1"/>
  <c r="L12" i="8"/>
  <c r="G12" i="8"/>
  <c r="G15" i="8" s="1"/>
  <c r="B12" i="8"/>
  <c r="Q21" i="8" l="1"/>
  <c r="Q15" i="8"/>
  <c r="L21" i="8"/>
  <c r="L15" i="8"/>
  <c r="B18" i="8"/>
  <c r="B15" i="8"/>
  <c r="G18" i="8"/>
  <c r="G21" i="8"/>
  <c r="B21" i="8"/>
  <c r="Q18" i="8"/>
  <c r="L18" i="8"/>
  <c r="B9" i="8"/>
  <c r="G9" i="8"/>
  <c r="L9" i="8"/>
  <c r="Q9" i="8"/>
  <c r="G6" i="8"/>
  <c r="L6" i="8"/>
  <c r="Q6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DONN_DIFF_FIN_REQST" type="100" refreshedVersion="8">
    <extLst>
      <ext xmlns:x15="http://schemas.microsoft.com/office/spreadsheetml/2010/11/main" uri="{DE250136-89BD-433C-8126-D09CA5730AF9}">
        <x15:connection id="21e91149-34ed-4c5e-99e6-2ade0fd3bc59"/>
      </ext>
    </extLst>
  </connection>
  <connection id="2" xr16:uid="{00000000-0015-0000-FFFF-FFFF01000000}" name="DONN_HYPOTH_ORG_REQST" type="100" refreshedVersion="8">
    <extLst>
      <ext xmlns:x15="http://schemas.microsoft.com/office/spreadsheetml/2010/11/main" uri="{DE250136-89BD-433C-8126-D09CA5730AF9}">
        <x15:connection id="e702413f-6eea-463d-820a-ed61fbb2dfac"/>
      </ext>
    </extLst>
  </connection>
  <connection id="3" xr16:uid="{00000000-0015-0000-FFFF-FFFF02000000}" name="DONN_PRIX_VENTE_REQST" type="100" refreshedVersion="8" saveData="1">
    <extLst>
      <ext xmlns:x15="http://schemas.microsoft.com/office/spreadsheetml/2010/11/main" uri="{DE250136-89BD-433C-8126-D09CA5730AF9}">
        <x15:connection id="555b1276-e810-4dd3-807e-635b33a8e42d"/>
      </ext>
    </extLst>
  </connection>
  <connection id="4" xr16:uid="{00000000-0015-0000-FFFF-FFFF03000000}" name="DONN_TRANSF_PROP_REQST" type="100" refreshedVersion="8">
    <extLst>
      <ext xmlns:x15="http://schemas.microsoft.com/office/spreadsheetml/2010/11/main" uri="{DE250136-89BD-433C-8126-D09CA5730AF9}">
        <x15:connection id="4ef4d326-deab-4fd8-9ee3-89a0fb692922"/>
      </ext>
    </extLst>
  </connection>
  <connection id="5" xr16:uid="{00000000-0015-0000-FFFF-FFFF04000000}" name="LinkedTable_LIST_PLAGE_PRIX" type="102" refreshedVersion="8" minRefreshableVersion="5">
    <extLst>
      <ext xmlns:x15="http://schemas.microsoft.com/office/spreadsheetml/2010/11/main" uri="{DE250136-89BD-433C-8126-D09CA5730AF9}">
        <x15:connection id="LIST_PLAGE_PRIX-852d3f7a-29ca-47fd-b18e-4814d03ec4db">
          <x15:rangePr sourceName="_xlcn.LinkedTable_LIST_PLAGE_PRIX1"/>
        </x15:connection>
      </ext>
    </extLst>
  </connection>
  <connection id="6" xr16:uid="{00000000-0015-0000-FFFF-FFFF05000000}" name="LinkedTable_T_CIRCN_FONCR" type="102" refreshedVersion="8" minRefreshableVersion="5">
    <extLst>
      <ext xmlns:x15="http://schemas.microsoft.com/office/spreadsheetml/2010/11/main" uri="{DE250136-89BD-433C-8126-D09CA5730AF9}">
        <x15:connection id="T_CIRCN_FONCR-24f465f0-6865-4b03-9bd0-aee61a9536d8">
          <x15:rangePr sourceName="_xlcn.LinkedTable_T_CIRCN_FONCR1"/>
        </x15:connection>
      </ext>
    </extLst>
  </connection>
  <connection id="7" xr16:uid="{00000000-0015-0000-FFFF-FFFF06000000}" name="LinkedTable_T_CIRCN_REGN" type="102" refreshedVersion="8" minRefreshableVersion="5">
    <extLst>
      <ext xmlns:x15="http://schemas.microsoft.com/office/spreadsheetml/2010/11/main" uri="{DE250136-89BD-433C-8126-D09CA5730AF9}">
        <x15:connection id="T_CIRCN_REGN-0d21a84b-6576-48b6-8141-81630ed469b2">
          <x15:rangePr sourceName="_xlcn.LinkedTable_T_CIRCN_REGN1"/>
        </x15:connection>
      </ext>
    </extLst>
  </connection>
  <connection id="8" xr16:uid="{00000000-0015-0000-FFFF-FFFF07000000}" name="LinkedTable_T_REGN_ADMIN" type="102" refreshedVersion="8" minRefreshableVersion="5">
    <extLst>
      <ext xmlns:x15="http://schemas.microsoft.com/office/spreadsheetml/2010/11/main" uri="{DE250136-89BD-433C-8126-D09CA5730AF9}">
        <x15:connection id="T_REGN_ADMIN-d49c269a-3282-4890-bcd1-f06dee509ad4">
          <x15:rangePr sourceName="_xlcn.LinkedTable_T_REGN_ADMIN1"/>
        </x15:connection>
      </ext>
    </extLst>
  </connection>
  <connection id="9" xr16:uid="{00000000-0015-0000-FFFF-FFFF08000000}" name="LIST_NATR_DIFF_FIN" type="100" refreshedVersion="8">
    <extLst>
      <ext xmlns:x15="http://schemas.microsoft.com/office/spreadsheetml/2010/11/main" uri="{DE250136-89BD-433C-8126-D09CA5730AF9}">
        <x15:connection id="a2bdae84-1e92-4d52-8982-be34929ee7f0"/>
      </ext>
    </extLst>
  </connection>
  <connection id="10" xr16:uid="{00000000-0015-0000-FFFF-FFFF09000000}" name="LIST_NATR_TRANSF_PROP" type="100" refreshedVersion="8">
    <extLst>
      <ext xmlns:x15="http://schemas.microsoft.com/office/spreadsheetml/2010/11/main" uri="{DE250136-89BD-433C-8126-D09CA5730AF9}">
        <x15:connection id="d5ec50bf-1792-4132-8ff3-e4dc5cdc8663"/>
      </ext>
    </extLst>
  </connection>
  <connection id="11" xr16:uid="{00000000-0015-0000-FFFF-FFFF0A000000}" keepAlive="1" name="ThisWorkbookDataModel" description="Modèle de donnée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5">
    <s v="ThisWorkbookDataModel"/>
    <s v="{[DONN_PRIX_VENTE_REQST].[Rang année].&amp;[1],[DONN_PRIX_VENTE_REQST].[Rang année].&amp;[2]}"/>
    <s v="{[DONN_TRANSF_PROP_REQST].[Rang année].&amp;[1],[DONN_TRANSF_PROP_REQST].[Rang année].&amp;[2]}"/>
    <s v="{[DONN_HYPOTH_ORG_REQST].[Rang année].&amp;[1],[DONN_HYPOTH_ORG_REQST].[Rang année].&amp;[2]}"/>
    <s v="{[DONN_DIFF_FIN_REQST].[Rang année].&amp;[1],[DONN_DIFF_FIN_REQST].[Rang année].&amp;[2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<sst xmlns="http://schemas.openxmlformats.org/spreadsheetml/2006/main" count="1197" uniqueCount="422">
  <si>
    <t>Régions administratives</t>
  </si>
  <si>
    <t>Abitibi-Témiscamingue</t>
  </si>
  <si>
    <t>Bas-Saint-Laurent</t>
  </si>
  <si>
    <t>Capitale-Nationale</t>
  </si>
  <si>
    <t>Centre-du-Québec</t>
  </si>
  <si>
    <t>Chaudière-Appalaches</t>
  </si>
  <si>
    <t>Côte-Nord</t>
  </si>
  <si>
    <t>Estrie</t>
  </si>
  <si>
    <t>Gaspésie-Îles-de-la-Madeleine</t>
  </si>
  <si>
    <t>Lanaudière</t>
  </si>
  <si>
    <t>Laurentides</t>
  </si>
  <si>
    <t>Laval</t>
  </si>
  <si>
    <t>Mauricie</t>
  </si>
  <si>
    <t>Montérégie</t>
  </si>
  <si>
    <t>Montréal</t>
  </si>
  <si>
    <t>Outaouais</t>
  </si>
  <si>
    <t>Saguenay-Lac-Saint-Jean</t>
  </si>
  <si>
    <t>Natures de difficulté financière</t>
  </si>
  <si>
    <t>Natures de transfert de propriété</t>
  </si>
  <si>
    <t>Hypothèque construction</t>
  </si>
  <si>
    <t>Faillite</t>
  </si>
  <si>
    <t>Préavis d'exercice</t>
  </si>
  <si>
    <t>Avis de vente impôt foncier</t>
  </si>
  <si>
    <t>Saisie</t>
  </si>
  <si>
    <t>Plages de prix de vente</t>
  </si>
  <si>
    <t>Code prix</t>
  </si>
  <si>
    <t>Nom prix</t>
  </si>
  <si>
    <t>Kamouraska (10)</t>
  </si>
  <si>
    <t>Matane (06)</t>
  </si>
  <si>
    <t>Matapédia (05)</t>
  </si>
  <si>
    <t>Rimouski (07)</t>
  </si>
  <si>
    <t>Témiscouata (09)</t>
  </si>
  <si>
    <t>Chicoutimi (94)</t>
  </si>
  <si>
    <t>Lac-Saint-Jean-Est (93)</t>
  </si>
  <si>
    <t>Lac-Saint-Jean-Ouest (90)</t>
  </si>
  <si>
    <t>Charlevoix 1 (11)</t>
  </si>
  <si>
    <t>Charlevoix 2 (12)</t>
  </si>
  <si>
    <t>Montmorency (17)</t>
  </si>
  <si>
    <t>Portneuf (29)</t>
  </si>
  <si>
    <t>Québec (20)</t>
  </si>
  <si>
    <t>Champlain (32)</t>
  </si>
  <si>
    <t>La Tuque (31)</t>
  </si>
  <si>
    <t>Maskinongé (47)</t>
  </si>
  <si>
    <t>Shawinigan (45)</t>
  </si>
  <si>
    <t>Trois-Rivières (44)</t>
  </si>
  <si>
    <t>Coaticook (59)</t>
  </si>
  <si>
    <t>Compton (25)</t>
  </si>
  <si>
    <t>Frontenac (24)</t>
  </si>
  <si>
    <t>Richmond (35)</t>
  </si>
  <si>
    <t>Sherbrooke (36)</t>
  </si>
  <si>
    <t>Stanstead (37)</t>
  </si>
  <si>
    <t>Montréal (65)</t>
  </si>
  <si>
    <t>Gatineau (78)</t>
  </si>
  <si>
    <t>Hull (79)</t>
  </si>
  <si>
    <t>Papineau (75)</t>
  </si>
  <si>
    <t>Pontiac (80)</t>
  </si>
  <si>
    <t>Abitibi (84)</t>
  </si>
  <si>
    <t>Rouyn-Noranda (85)</t>
  </si>
  <si>
    <t>Témiscamingue (83)</t>
  </si>
  <si>
    <t>Saguenay (97)</t>
  </si>
  <si>
    <t>Sept-Îles (96)</t>
  </si>
  <si>
    <t>Bonaventure 1 (04)</t>
  </si>
  <si>
    <t>Bonaventure 2 (18)</t>
  </si>
  <si>
    <t>Gaspé (02)</t>
  </si>
  <si>
    <t>Îles-de-la-Madeleine (01)</t>
  </si>
  <si>
    <t>Sainte-Anne-des-Monts (03)</t>
  </si>
  <si>
    <t>Beauce (23)</t>
  </si>
  <si>
    <t>Bellechasse (15)</t>
  </si>
  <si>
    <t>Dorchester (22)</t>
  </si>
  <si>
    <t>Lévis (21)</t>
  </si>
  <si>
    <t>L'Islet (13)</t>
  </si>
  <si>
    <t>Lotbinière (28)</t>
  </si>
  <si>
    <t>Montmagny (14)</t>
  </si>
  <si>
    <t>Thetford (30)</t>
  </si>
  <si>
    <t>Laval (64)</t>
  </si>
  <si>
    <t>Berthier (49)</t>
  </si>
  <si>
    <t>Joliette (58)</t>
  </si>
  <si>
    <t>L'Assomption (62)</t>
  </si>
  <si>
    <t>Montcalm (61)</t>
  </si>
  <si>
    <t>Argenteuil (74)</t>
  </si>
  <si>
    <t>Deux-Montagnes (73)</t>
  </si>
  <si>
    <t>Labelle (76)</t>
  </si>
  <si>
    <t>Terrebonne (63)</t>
  </si>
  <si>
    <t>Beauharnois (70)</t>
  </si>
  <si>
    <t>Chambly (56)</t>
  </si>
  <si>
    <t>Châteauguay (69)</t>
  </si>
  <si>
    <t>Huntingdon (68)</t>
  </si>
  <si>
    <t>Laprairie (66)</t>
  </si>
  <si>
    <t>Missisquoi (54)</t>
  </si>
  <si>
    <t>Richelieu (50)</t>
  </si>
  <si>
    <t>Rouville (52)</t>
  </si>
  <si>
    <t>Saint-Hyacinthe (51)</t>
  </si>
  <si>
    <t>Saint-Jean (55)</t>
  </si>
  <si>
    <t>Shefford (39)</t>
  </si>
  <si>
    <t>Vaudreuil (72)</t>
  </si>
  <si>
    <t>Verchères (57)</t>
  </si>
  <si>
    <t>Arthabaska (34)</t>
  </si>
  <si>
    <t>Drummond (41)</t>
  </si>
  <si>
    <t>Nicolet (Nicolet 2) (46)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</si>
  <si>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</si>
  <si>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</si>
  <si>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</si>
  <si>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</si>
  <si>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</si>
  <si>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</si>
  <si>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</si>
  <si>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</si>
  <si>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</si>
  <si>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11</t>
  </si>
  <si>
    <t>12</t>
  </si>
  <si>
    <t>13</t>
  </si>
  <si>
    <t>14</t>
  </si>
  <si>
    <t>15</t>
  </si>
  <si>
    <t>16</t>
  </si>
  <si>
    <t>17</t>
  </si>
  <si>
    <t>Nord-du-Québec</t>
  </si>
  <si>
    <t>Id région</t>
  </si>
  <si>
    <t>Régions</t>
  </si>
  <si>
    <t>10</t>
  </si>
  <si>
    <t>Immeubles dans les régions administratives</t>
  </si>
  <si>
    <t xml:space="preserve"> Moins de 250 000$</t>
  </si>
  <si>
    <t> De 250 000$ à 500 000$</t>
  </si>
  <si>
    <t> Plus de 500 000$</t>
  </si>
  <si>
    <t>Pour assurer le tri correct:</t>
  </si>
  <si>
    <t>- Deux autres précédés d'un espace insécable</t>
  </si>
  <si>
    <t>Acte de concession (035)</t>
  </si>
  <si>
    <t>Apport à société - propriété (040)</t>
  </si>
  <si>
    <t>Avis de bail excédant 40 ans (256)</t>
  </si>
  <si>
    <t>Avis de confirmation (058)</t>
  </si>
  <si>
    <t>Avis de transfert de propriété (078)</t>
  </si>
  <si>
    <t>Avis de transfert de propriété- Comm. Scolaires (079)</t>
  </si>
  <si>
    <t>Bail à rente (087)</t>
  </si>
  <si>
    <t>Bail immobilier excédant 40 ans (015)</t>
  </si>
  <si>
    <t>Cession des droits de l'emphytéote (104)</t>
  </si>
  <si>
    <t>Cession d'un immeuble (100)</t>
  </si>
  <si>
    <t>Correction - cession (646)</t>
  </si>
  <si>
    <t>Dation en paiement volontaire (117)</t>
  </si>
  <si>
    <t>Déclaration (art. 58 Loi Soc. habitation Québec) (259)</t>
  </si>
  <si>
    <t>Déclaration de succession - corporation éteinte (124)</t>
  </si>
  <si>
    <t>Déclaration de transmission (125)</t>
  </si>
  <si>
    <t>Déclaration Société québécoise des infrastructures (664)</t>
  </si>
  <si>
    <t>Délaissement volontaire - Prise en paiement (627)</t>
  </si>
  <si>
    <t>Donation (005)</t>
  </si>
  <si>
    <t>Échange (006)</t>
  </si>
  <si>
    <t>Emphytéose (151)</t>
  </si>
  <si>
    <t>Fiducie (158)</t>
  </si>
  <si>
    <t>Jugement - transfert de propriété (170)</t>
  </si>
  <si>
    <t>Jugement en délaissement - Prise en paiement (628)</t>
  </si>
  <si>
    <t>Ordonnance de confiscation (187)</t>
  </si>
  <si>
    <t>Ordonnance homologuée - transfert de propriété (191)</t>
  </si>
  <si>
    <t>Ouverture de substitution (192)</t>
  </si>
  <si>
    <t>Renonciation à la substitution (211)</t>
  </si>
  <si>
    <t>Retrait par le propriétaire (219)</t>
  </si>
  <si>
    <t>Retrait par l'indivisaire (218)</t>
  </si>
  <si>
    <t>Retrait par un tiers (221)</t>
  </si>
  <si>
    <t>Rétrocession (222)</t>
  </si>
  <si>
    <t>Substitution (231)</t>
  </si>
  <si>
    <t>Vente (001)</t>
  </si>
  <si>
    <t>Vente par le créancier (240)</t>
  </si>
  <si>
    <t>Vente par le shérif (241)</t>
  </si>
  <si>
    <t>Vente sous contrôle de justice (242)</t>
  </si>
  <si>
    <t>Vente suite au défaut de paiement - impôt foncier (243)</t>
  </si>
  <si>
    <t>Préavis vente défaut de paiement impôt foncier (026)</t>
  </si>
  <si>
    <t>Avis de caveat - faillite (055)</t>
  </si>
  <si>
    <t>Avis de faillite (063)</t>
  </si>
  <si>
    <t>Ordonnance de faillite (660)</t>
  </si>
  <si>
    <t>Hypothèque légale (construction) (249)</t>
  </si>
  <si>
    <t>Préavis d'exercice - Prise de possession (634)</t>
  </si>
  <si>
    <t>Préavis d'exercice - Prise en paiement (635)</t>
  </si>
  <si>
    <t>Préavis d'exercice - Vente par le créancier (636)</t>
  </si>
  <si>
    <t>Préavis d'exercice - Vente sous contrôle justice (637)</t>
  </si>
  <si>
    <t>Préavis d'exercice d'une sûreté prioritaire (630)</t>
  </si>
  <si>
    <t>Saisie - procès-verbal (225)</t>
  </si>
  <si>
    <t>Avis de renonciation au droit exproprié (071)</t>
  </si>
  <si>
    <t>Retrait par le syndicat des copropriétaires (220)</t>
  </si>
  <si>
    <t>Transfert de propriété - terres du domaine public (234)</t>
  </si>
  <si>
    <t>(vide)</t>
  </si>
  <si>
    <t>Début d'effectivité</t>
  </si>
  <si>
    <t>Fin d'effectivité</t>
  </si>
  <si>
    <t>Début d'affectivité</t>
  </si>
  <si>
    <t>Notes</t>
  </si>
  <si>
    <t>* Les dates de début d'effectivité 1800-01-01 ne s'affichent pas dans Excel</t>
  </si>
  <si>
    <t>Natures</t>
  </si>
  <si>
    <t>Catégories</t>
  </si>
  <si>
    <t>Billet de location (091)</t>
  </si>
  <si>
    <t>Ordonnance de déplacement d'une construction (188)</t>
  </si>
  <si>
    <t>Promesse de vente (200)</t>
  </si>
  <si>
    <t>Mois</t>
  </si>
  <si>
    <t>Difficultés financières</t>
  </si>
  <si>
    <t>Hypothèques</t>
  </si>
  <si>
    <t>Prix de vente - Réquisition</t>
  </si>
  <si>
    <t>Transfert de propriété - terres domaine de l'État (232)</t>
  </si>
  <si>
    <t>Année</t>
  </si>
  <si>
    <t>Total</t>
  </si>
  <si>
    <t>Plage de prix</t>
  </si>
  <si>
    <t>Transferts de propriété</t>
  </si>
  <si>
    <t>Trimestre</t>
  </si>
  <si>
    <t>Indice de difficultés financières</t>
  </si>
  <si>
    <t>(Vente, cession d'un immeuble, déclaration de transmission, donation, etc.)</t>
  </si>
  <si>
    <t>(Avis de vente impôt foncier, faillite, hyp. légale construction, préavis d'exercice, saisie)</t>
  </si>
  <si>
    <t>Variation % (▲ ou ▼)</t>
  </si>
  <si>
    <t>Comparaison du dernier mois - Régions administratives</t>
  </si>
  <si>
    <t>Variation % 
(▲ ou ▼)</t>
  </si>
  <si>
    <t>025</t>
  </si>
  <si>
    <t>026</t>
  </si>
  <si>
    <t>027</t>
  </si>
  <si>
    <t>028</t>
  </si>
  <si>
    <t>029</t>
  </si>
  <si>
    <t>Comparaison du dernier trimestre - Régions administratives</t>
  </si>
  <si>
    <t>Comparaison des années - Régions administratives</t>
  </si>
  <si>
    <t>Dernier mois</t>
  </si>
  <si>
    <t>novembre</t>
  </si>
  <si>
    <t>décembre</t>
  </si>
  <si>
    <t>janvier</t>
  </si>
  <si>
    <t>février</t>
  </si>
  <si>
    <t>mars</t>
  </si>
  <si>
    <t>avril</t>
  </si>
  <si>
    <t>Variation %  (▲ ou ▼)</t>
  </si>
  <si>
    <t>No mois</t>
  </si>
  <si>
    <t>Nom mois</t>
  </si>
  <si>
    <t>mai</t>
  </si>
  <si>
    <t>juin</t>
  </si>
  <si>
    <t>juillet</t>
  </si>
  <si>
    <t>août</t>
  </si>
  <si>
    <t>septembre</t>
  </si>
  <si>
    <t>octobre</t>
  </si>
  <si>
    <t>Volume des transferts de propriété</t>
  </si>
  <si>
    <t>Volume des hypothèques</t>
  </si>
  <si>
    <t>Nbre</t>
  </si>
  <si>
    <t xml:space="preserve">Nbre </t>
  </si>
  <si>
    <t>Copie mois</t>
  </si>
  <si>
    <t>Numéro du mois</t>
  </si>
  <si>
    <t>Mois inclus dans année</t>
  </si>
  <si>
    <t>Libellé dernier mois</t>
  </si>
  <si>
    <t>Libellé dernière année</t>
  </si>
  <si>
    <t>Trimestre incomplet?</t>
  </si>
  <si>
    <t>Volume des ventes par plage de prix</t>
  </si>
  <si>
    <t xml:space="preserve">  régulier (ASCII 32)</t>
  </si>
  <si>
    <t xml:space="preserve">  insécable (ASCII 160)</t>
  </si>
  <si>
    <t>- Premier libellé précédé d'un espace</t>
  </si>
  <si>
    <t>Transferts de propriété, 
incluant Vente</t>
  </si>
  <si>
    <t>Numéro du trimestre</t>
  </si>
  <si>
    <t>01 - Bas-Saint-Laurent</t>
  </si>
  <si>
    <t>02 - Saguenay-Lac-Saint-Jean</t>
  </si>
  <si>
    <t>03 - Capitale-Nationale</t>
  </si>
  <si>
    <t>04 - Mauricie</t>
  </si>
  <si>
    <t>05 - Estrie</t>
  </si>
  <si>
    <t>06 - Montréal</t>
  </si>
  <si>
    <t>07 - Outaouais</t>
  </si>
  <si>
    <t>08 - Abitibi-Témiscamingue</t>
  </si>
  <si>
    <t>09 - Côte-Nord</t>
  </si>
  <si>
    <t>11 - Gaspésie-Îles-de-la-Madeleine</t>
  </si>
  <si>
    <t>12 - Chaudière-Appalaches</t>
  </si>
  <si>
    <t>13 - Laval</t>
  </si>
  <si>
    <t>14 - Lanaudière</t>
  </si>
  <si>
    <t>15 - Laurentides</t>
  </si>
  <si>
    <t>16 - Montérégie</t>
  </si>
  <si>
    <t>17 - Centre-du-Québec</t>
  </si>
  <si>
    <t>Rang année</t>
  </si>
  <si>
    <t>(Plusieurs éléments)</t>
  </si>
  <si>
    <t>CF</t>
  </si>
  <si>
    <t>ID_CIRCN_FONCR</t>
  </si>
  <si>
    <t>NM_CIRCN_FONCR</t>
  </si>
  <si>
    <t>Îles-de-la-Madeleine</t>
  </si>
  <si>
    <t>Gaspé</t>
  </si>
  <si>
    <t>Sainte-Anne-des-Monts</t>
  </si>
  <si>
    <t>Bonaventure 1</t>
  </si>
  <si>
    <t>Matapédia</t>
  </si>
  <si>
    <t>Matane</t>
  </si>
  <si>
    <t>Rimouski</t>
  </si>
  <si>
    <t>Témiscouata</t>
  </si>
  <si>
    <t>Kamouraska</t>
  </si>
  <si>
    <t>Charlevoix 1</t>
  </si>
  <si>
    <t>Charlevoix 2</t>
  </si>
  <si>
    <t>L'Islet</t>
  </si>
  <si>
    <t>Montmagny</t>
  </si>
  <si>
    <t>Bellechasse</t>
  </si>
  <si>
    <t>Montmorency</t>
  </si>
  <si>
    <t>18</t>
  </si>
  <si>
    <t>Bonaventure 2</t>
  </si>
  <si>
    <t>20</t>
  </si>
  <si>
    <t>Québec</t>
  </si>
  <si>
    <t>21</t>
  </si>
  <si>
    <t>Lévis</t>
  </si>
  <si>
    <t>22</t>
  </si>
  <si>
    <t>Dorchester</t>
  </si>
  <si>
    <t>23</t>
  </si>
  <si>
    <t>Beauce</t>
  </si>
  <si>
    <t>24</t>
  </si>
  <si>
    <t>Frontenac</t>
  </si>
  <si>
    <t>25</t>
  </si>
  <si>
    <t>Compton</t>
  </si>
  <si>
    <t>28</t>
  </si>
  <si>
    <t>Lotbinière</t>
  </si>
  <si>
    <t>29</t>
  </si>
  <si>
    <t>Portneuf</t>
  </si>
  <si>
    <t>30</t>
  </si>
  <si>
    <t>Thetford</t>
  </si>
  <si>
    <t>31</t>
  </si>
  <si>
    <t>La Tuque</t>
  </si>
  <si>
    <t>32</t>
  </si>
  <si>
    <t>Champlain</t>
  </si>
  <si>
    <t>34</t>
  </si>
  <si>
    <t>Arthabaska</t>
  </si>
  <si>
    <t>35</t>
  </si>
  <si>
    <t>Richmond</t>
  </si>
  <si>
    <t>36</t>
  </si>
  <si>
    <t>Sherbrooke</t>
  </si>
  <si>
    <t>37</t>
  </si>
  <si>
    <t>Stanstead</t>
  </si>
  <si>
    <t>38</t>
  </si>
  <si>
    <t>Brome</t>
  </si>
  <si>
    <t>39</t>
  </si>
  <si>
    <t>Shefford</t>
  </si>
  <si>
    <t>41</t>
  </si>
  <si>
    <t>Drummond</t>
  </si>
  <si>
    <t>44</t>
  </si>
  <si>
    <t>Trois-Rivières</t>
  </si>
  <si>
    <t>45</t>
  </si>
  <si>
    <t>Shawinigan</t>
  </si>
  <si>
    <t>46</t>
  </si>
  <si>
    <t>Nicolet (Nicolet 2)</t>
  </si>
  <si>
    <t>47</t>
  </si>
  <si>
    <t>Maskinongé</t>
  </si>
  <si>
    <t>49</t>
  </si>
  <si>
    <t>Berthier</t>
  </si>
  <si>
    <t>50</t>
  </si>
  <si>
    <t>Richelieu</t>
  </si>
  <si>
    <t>51</t>
  </si>
  <si>
    <t>Saint-Hyacinthe</t>
  </si>
  <si>
    <t>52</t>
  </si>
  <si>
    <t>Rouville</t>
  </si>
  <si>
    <t>54</t>
  </si>
  <si>
    <t>Missisquoi</t>
  </si>
  <si>
    <t>55</t>
  </si>
  <si>
    <t>Saint-Jean</t>
  </si>
  <si>
    <t>56</t>
  </si>
  <si>
    <t>Chambly</t>
  </si>
  <si>
    <t>57</t>
  </si>
  <si>
    <t>Verchères</t>
  </si>
  <si>
    <t>58</t>
  </si>
  <si>
    <t>Joliette</t>
  </si>
  <si>
    <t>59</t>
  </si>
  <si>
    <t>Coaticook</t>
  </si>
  <si>
    <t>61</t>
  </si>
  <si>
    <t>Montcalm</t>
  </si>
  <si>
    <t>62</t>
  </si>
  <si>
    <t>L'Assomption</t>
  </si>
  <si>
    <t>63</t>
  </si>
  <si>
    <t>Terrebonne</t>
  </si>
  <si>
    <t>64</t>
  </si>
  <si>
    <t>65</t>
  </si>
  <si>
    <t>66</t>
  </si>
  <si>
    <t>Laprairie</t>
  </si>
  <si>
    <t>68</t>
  </si>
  <si>
    <t>Huntingdon</t>
  </si>
  <si>
    <t>69</t>
  </si>
  <si>
    <t>Châteauguay</t>
  </si>
  <si>
    <t>70</t>
  </si>
  <si>
    <t>Beauharnois</t>
  </si>
  <si>
    <t>72</t>
  </si>
  <si>
    <t>Vaudreuil</t>
  </si>
  <si>
    <t>73</t>
  </si>
  <si>
    <t>Deux-Montagnes</t>
  </si>
  <si>
    <t>74</t>
  </si>
  <si>
    <t>Argenteuil</t>
  </si>
  <si>
    <t>75</t>
  </si>
  <si>
    <t>Papineau</t>
  </si>
  <si>
    <t>76</t>
  </si>
  <si>
    <t>Labelle</t>
  </si>
  <si>
    <t>78</t>
  </si>
  <si>
    <t>Gatineau</t>
  </si>
  <si>
    <t>79</t>
  </si>
  <si>
    <t>Hull</t>
  </si>
  <si>
    <t>80</t>
  </si>
  <si>
    <t>Pontiac</t>
  </si>
  <si>
    <t>83</t>
  </si>
  <si>
    <t>Témiscamingue</t>
  </si>
  <si>
    <t>84</t>
  </si>
  <si>
    <t>Abitibi</t>
  </si>
  <si>
    <t>85</t>
  </si>
  <si>
    <t>Rouyn-Noranda</t>
  </si>
  <si>
    <t>90</t>
  </si>
  <si>
    <t>Lac-Saint-Jean-Ouest</t>
  </si>
  <si>
    <t>93</t>
  </si>
  <si>
    <t>Lac-Saint-Jean-Est</t>
  </si>
  <si>
    <t>94</t>
  </si>
  <si>
    <t>Chicoutimi</t>
  </si>
  <si>
    <t>96</t>
  </si>
  <si>
    <t>Sept-Îles</t>
  </si>
  <si>
    <t>97</t>
  </si>
  <si>
    <t>Saguenay</t>
  </si>
  <si>
    <t>ID_REGN_ADMIN</t>
  </si>
  <si>
    <t>CF - Région administrative</t>
  </si>
  <si>
    <t>10 - Nord-du-Québec</t>
  </si>
  <si>
    <t>Brome (38)</t>
  </si>
  <si>
    <t>Circonscription foncière</t>
  </si>
  <si>
    <t>Aucune circonscription foncière associée</t>
  </si>
  <si>
    <t>Région</t>
  </si>
  <si>
    <t>Avis faisant état d'un transfert de propriété (682)</t>
  </si>
  <si>
    <t>Avis ministériel de transfert - propriété (683)</t>
  </si>
  <si>
    <t>Avis municipal de transfert - propriété (689)</t>
  </si>
  <si>
    <t>Déclaration de transfert de propriété (250)</t>
  </si>
  <si>
    <t>Règlement - Charte de la Ville de Montréal (674)</t>
  </si>
  <si>
    <t>Vente pour défaut de paiement de l'impôt foncier (690)</t>
  </si>
  <si>
    <t>Nombre de ventes par plage de prix</t>
  </si>
  <si>
    <t>Nombre de transferts de propriété</t>
  </si>
  <si>
    <t>Nombre d'hypothèques</t>
  </si>
  <si>
    <t>Nombre d'actes de difficultés financières</t>
  </si>
  <si>
    <t>Nombre de ventes par plage de prix et par région administrative</t>
  </si>
  <si>
    <t>Nombre de transferts de propriété par région administrative</t>
  </si>
  <si>
    <t>Nombre d'hypothèques par région administrative</t>
  </si>
  <si>
    <t>Nombre d'actes de difficultés financières par région administrative</t>
  </si>
  <si>
    <t>Comparaison du dernier trimestre - Pour l'ensemble du Québec</t>
  </si>
  <si>
    <t>Comparaison du dernier mois - Pour l'ensemble du Québec</t>
  </si>
  <si>
    <t>Comparaison des années - Pour l'ensemble du Québec</t>
  </si>
  <si>
    <t>Indice de difficultés 
financières</t>
  </si>
  <si>
    <t>Décision - transfert de propriété à l'exproprié (701)</t>
  </si>
  <si>
    <t>2024- Trimestre 1</t>
  </si>
  <si>
    <t>2025- Trimestre 1</t>
  </si>
  <si>
    <t>2024-01</t>
  </si>
  <si>
    <t>2025-01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</si>
</sst>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64" formatCode="00"/>
    <numFmt numFmtId="165" formatCode="000"/>
    <numFmt numFmtId="166" formatCode="yyyy/mm/dd;@"/>
    <numFmt numFmtId="167" formatCode="[Color10]&quot; ▲&quot;* \+0.0%;[Red]&quot; ▼&quot;* \-0.0%;[Color10]0.0%"/>
    <numFmt numFmtId="168" formatCode="[Red]&quot; ▲&quot;* \+0.0%;[Color10]&quot; ▼&quot;* \-0.0%;[Color10]0.0%"/>
    <numFmt numFmtId="169" formatCode="[Color10]&quot; ▲&quot;* \+#,##0.0%;[Red]&quot; ▼&quot;* \-#,##0.0%;[Color10]0.0%"/>
  </numFmts>
  <fonts count="35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rgb="FF963634"/>
      <name val="Arial"/>
      <family val="2"/>
    </font>
    <font>
      <b/>
      <sz val="12"/>
      <color theme="2" tint="-0.499984740745262"/>
      <name val="Arial"/>
      <family val="2"/>
    </font>
    <font>
      <b/>
      <sz val="12"/>
      <color rgb="FF76933C"/>
      <name val="Arial"/>
      <family val="2"/>
    </font>
    <font>
      <b/>
      <sz val="12"/>
      <color rgb="FF8064A2"/>
      <name val="Arial"/>
      <family val="2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10"/>
      <color theme="1"/>
      <name val="Arial"/>
      <family val="2"/>
    </font>
    <font>
      <b/>
      <i/>
      <sz val="10"/>
      <color theme="1"/>
      <name val="Arial"/>
      <family val="2"/>
    </font>
    <font>
      <sz val="10"/>
      <color rgb="FFFF0000"/>
      <name val="Arial Narrow"/>
      <family val="2"/>
    </font>
    <font>
      <b/>
      <sz val="10"/>
      <name val="Arial"/>
      <family val="2"/>
    </font>
    <font>
      <b/>
      <i/>
      <sz val="10"/>
      <color rgb="FFFF0000"/>
      <name val="Arial Narrow"/>
      <family val="2"/>
    </font>
    <font>
      <sz val="10"/>
      <color theme="1" tint="0.499984740745262"/>
      <name val="Arial"/>
      <family val="2"/>
    </font>
    <font>
      <b/>
      <sz val="10"/>
      <color theme="1" tint="0.34998626667073579"/>
      <name val="Arial"/>
      <family val="2"/>
    </font>
    <font>
      <b/>
      <sz val="14"/>
      <color theme="1" tint="0.34998626667073579"/>
      <name val="Arial"/>
      <family val="2"/>
    </font>
    <font>
      <b/>
      <sz val="18"/>
      <color theme="1" tint="0.34998626667073579"/>
      <name val="Calibri"/>
      <family val="2"/>
      <scheme val="minor"/>
    </font>
    <font>
      <b/>
      <sz val="11"/>
      <color theme="1"/>
      <name val="Arial"/>
      <family val="2"/>
    </font>
    <font>
      <sz val="10"/>
      <name val="Arial"/>
      <family val="2"/>
    </font>
    <font>
      <sz val="10"/>
      <color rgb="FFF7EFFF"/>
      <name val="Arial"/>
      <family val="2"/>
    </font>
    <font>
      <sz val="8"/>
      <color theme="1"/>
      <name val="Arial"/>
      <family val="2"/>
    </font>
    <font>
      <b/>
      <sz val="13"/>
      <color theme="1" tint="0.34998626667073579"/>
      <name val="Arial"/>
      <family val="2"/>
    </font>
    <font>
      <sz val="13"/>
      <name val="Arial Narrow"/>
      <family val="2"/>
    </font>
    <font>
      <b/>
      <sz val="12"/>
      <color rgb="FFC00000"/>
      <name val="Arial"/>
      <family val="2"/>
    </font>
    <font>
      <b/>
      <sz val="10"/>
      <color rgb="FFC00000"/>
      <name val="Arial"/>
      <family val="2"/>
    </font>
    <font>
      <b/>
      <sz val="12"/>
      <color rgb="FF595959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3"/>
      <color rgb="FFC00000"/>
      <name val="Calibri"/>
      <family val="2"/>
      <scheme val="minor"/>
    </font>
    <font>
      <b/>
      <sz val="8"/>
      <name val="Arial"/>
      <family val="2"/>
    </font>
    <font>
      <sz val="8"/>
      <color theme="1" tint="0.499984740745262"/>
      <name val="Arial"/>
      <family val="2"/>
    </font>
    <font>
      <b/>
      <sz val="8"/>
      <color theme="1" tint="0.34998626667073579"/>
      <name val="Arial"/>
      <family val="2"/>
    </font>
    <font>
      <sz val="10"/>
      <color theme="1"/>
      <name val="Arial"/>
    </font>
    <font>
      <sz val="10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FFBF7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0"/>
        <bgColor indexed="64"/>
      </patternFill>
    </fill>
  </fills>
  <borders count="6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7030A0"/>
      </left>
      <right/>
      <top/>
      <bottom style="medium">
        <color rgb="FF7030A0"/>
      </bottom>
      <diagonal/>
    </border>
    <border>
      <left style="medium">
        <color rgb="FF920000"/>
      </left>
      <right/>
      <top/>
      <bottom/>
      <diagonal/>
    </border>
    <border>
      <left style="medium">
        <color rgb="FF548235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548235"/>
      </right>
      <top/>
      <bottom/>
      <diagonal/>
    </border>
    <border>
      <left/>
      <right style="medium">
        <color rgb="FF920000"/>
      </right>
      <top/>
      <bottom/>
      <diagonal/>
    </border>
    <border>
      <left style="medium">
        <color rgb="FF920000"/>
      </left>
      <right/>
      <top/>
      <bottom style="medium">
        <color rgb="FF920000"/>
      </bottom>
      <diagonal/>
    </border>
    <border>
      <left style="medium">
        <color rgb="FF548235"/>
      </left>
      <right/>
      <top/>
      <bottom style="medium">
        <color rgb="FF548235"/>
      </bottom>
      <diagonal/>
    </border>
    <border>
      <left/>
      <right/>
      <top/>
      <bottom style="thick">
        <color theme="0" tint="-0.34998626667073579"/>
      </bottom>
      <diagonal/>
    </border>
    <border>
      <left/>
      <right/>
      <top style="thick">
        <color theme="0" tint="-0.34998626667073579"/>
      </top>
      <bottom/>
      <diagonal/>
    </border>
    <border>
      <left style="medium">
        <color rgb="FF4472C4"/>
      </left>
      <right/>
      <top/>
      <bottom style="medium">
        <color rgb="FF4472C4"/>
      </bottom>
      <diagonal/>
    </border>
    <border>
      <left style="medium">
        <color rgb="FF548235"/>
      </left>
      <right style="medium">
        <color rgb="FF548235"/>
      </right>
      <top/>
      <bottom/>
      <diagonal/>
    </border>
    <border>
      <left style="medium">
        <color rgb="FF7030A0"/>
      </left>
      <right style="medium">
        <color rgb="FF7030A0"/>
      </right>
      <top/>
      <bottom/>
      <diagonal/>
    </border>
    <border>
      <left style="medium">
        <color rgb="FF4472C4"/>
      </left>
      <right style="medium">
        <color rgb="FF4472C4"/>
      </right>
      <top/>
      <bottom/>
      <diagonal/>
    </border>
    <border>
      <left/>
      <right style="medium">
        <color rgb="FF548235"/>
      </right>
      <top/>
      <bottom style="medium">
        <color rgb="FF548235"/>
      </bottom>
      <diagonal/>
    </border>
    <border>
      <left/>
      <right/>
      <top/>
      <bottom style="medium">
        <color rgb="FF548235"/>
      </bottom>
      <diagonal/>
    </border>
    <border>
      <left style="medium">
        <color rgb="FF548235"/>
      </left>
      <right style="medium">
        <color rgb="FF548235"/>
      </right>
      <top/>
      <bottom style="medium">
        <color rgb="FF548235"/>
      </bottom>
      <diagonal/>
    </border>
    <border>
      <left/>
      <right/>
      <top/>
      <bottom style="medium">
        <color rgb="FF920000"/>
      </bottom>
      <diagonal/>
    </border>
    <border>
      <left/>
      <right style="medium">
        <color rgb="FF920000"/>
      </right>
      <top/>
      <bottom style="medium">
        <color rgb="FF920000"/>
      </bottom>
      <diagonal/>
    </border>
    <border>
      <left/>
      <right/>
      <top/>
      <bottom style="medium">
        <color rgb="FF7030A0"/>
      </bottom>
      <diagonal/>
    </border>
    <border>
      <left/>
      <right style="medium">
        <color rgb="FF7030A0"/>
      </right>
      <top/>
      <bottom style="medium">
        <color rgb="FF7030A0"/>
      </bottom>
      <diagonal/>
    </border>
    <border>
      <left/>
      <right/>
      <top/>
      <bottom style="medium">
        <color rgb="FF4472C4"/>
      </bottom>
      <diagonal/>
    </border>
    <border>
      <left/>
      <right style="medium">
        <color rgb="FF4472C4"/>
      </right>
      <top/>
      <bottom style="medium">
        <color rgb="FF4472C4"/>
      </bottom>
      <diagonal/>
    </border>
    <border>
      <left style="medium">
        <color rgb="FF4472C4"/>
      </left>
      <right/>
      <top/>
      <bottom/>
      <diagonal/>
    </border>
    <border>
      <left style="medium">
        <color rgb="FF7030A0"/>
      </left>
      <right/>
      <top/>
      <bottom/>
      <diagonal/>
    </border>
    <border>
      <left style="medium">
        <color rgb="FF548235"/>
      </left>
      <right style="hair">
        <color rgb="FF548235"/>
      </right>
      <top/>
      <bottom/>
      <diagonal/>
    </border>
    <border>
      <left style="hair">
        <color rgb="FF548235"/>
      </left>
      <right style="medium">
        <color rgb="FF548235"/>
      </right>
      <top/>
      <bottom/>
      <diagonal/>
    </border>
    <border>
      <left style="hair">
        <color rgb="FF920000"/>
      </left>
      <right style="medium">
        <color rgb="FF920000"/>
      </right>
      <top/>
      <bottom/>
      <diagonal/>
    </border>
    <border>
      <left style="medium">
        <color rgb="FF920000"/>
      </left>
      <right style="medium">
        <color rgb="FF920000"/>
      </right>
      <top/>
      <bottom/>
      <diagonal/>
    </border>
    <border>
      <left style="medium">
        <color rgb="FF7030A0"/>
      </left>
      <right style="medium">
        <color rgb="FF7030A0"/>
      </right>
      <top/>
      <bottom style="medium">
        <color rgb="FF7030A0"/>
      </bottom>
      <diagonal/>
    </border>
    <border>
      <left style="hair">
        <color rgb="FF7030A0"/>
      </left>
      <right style="medium">
        <color rgb="FF7030A0"/>
      </right>
      <top/>
      <bottom/>
      <diagonal/>
    </border>
    <border>
      <left style="medium">
        <color rgb="FF4472C4"/>
      </left>
      <right style="medium">
        <color rgb="FF4472C4"/>
      </right>
      <top/>
      <bottom style="medium">
        <color rgb="FF4472C4"/>
      </bottom>
      <diagonal/>
    </border>
    <border>
      <left style="hair">
        <color rgb="FF4472C4"/>
      </left>
      <right style="medium">
        <color rgb="FF4472C4"/>
      </right>
      <top/>
      <bottom/>
      <diagonal/>
    </border>
    <border>
      <left style="hair">
        <color rgb="FF4472C4"/>
      </left>
      <right style="medium">
        <color rgb="FF4472C4"/>
      </right>
      <top/>
      <bottom style="medium">
        <color rgb="FF4472C4"/>
      </bottom>
      <diagonal/>
    </border>
    <border>
      <left style="medium">
        <color rgb="FF4472C4"/>
      </left>
      <right style="hair">
        <color rgb="FF4472C4"/>
      </right>
      <top/>
      <bottom/>
      <diagonal/>
    </border>
    <border>
      <left style="medium">
        <color rgb="FF7030A0"/>
      </left>
      <right style="hair">
        <color rgb="FF7030A0"/>
      </right>
      <top/>
      <bottom/>
      <diagonal/>
    </border>
    <border>
      <left style="hair">
        <color rgb="FF7030A0"/>
      </left>
      <right style="medium">
        <color rgb="FF7030A0"/>
      </right>
      <top/>
      <bottom style="medium">
        <color rgb="FF7030A0"/>
      </bottom>
      <diagonal/>
    </border>
    <border>
      <left style="medium">
        <color rgb="FF920000"/>
      </left>
      <right style="medium">
        <color rgb="FF920000"/>
      </right>
      <top/>
      <bottom style="medium">
        <color rgb="FF920000"/>
      </bottom>
      <diagonal/>
    </border>
    <border>
      <left style="medium">
        <color rgb="FF548235"/>
      </left>
      <right style="hair">
        <color rgb="FF548235"/>
      </right>
      <top/>
      <bottom style="medium">
        <color rgb="FF548235"/>
      </bottom>
      <diagonal/>
    </border>
    <border>
      <left style="hair">
        <color rgb="FF548235"/>
      </left>
      <right style="medium">
        <color rgb="FF548235"/>
      </right>
      <top/>
      <bottom style="medium">
        <color rgb="FF548235"/>
      </bottom>
      <diagonal/>
    </border>
    <border>
      <left style="medium">
        <color rgb="FF7030A0"/>
      </left>
      <right style="hair">
        <color rgb="FF7030A0"/>
      </right>
      <top/>
      <bottom style="medium">
        <color rgb="FF7030A0"/>
      </bottom>
      <diagonal/>
    </border>
    <border>
      <left style="medium">
        <color rgb="FF4472C4"/>
      </left>
      <right style="hair">
        <color rgb="FF4472C4"/>
      </right>
      <top/>
      <bottom style="medium">
        <color rgb="FF4472C4"/>
      </bottom>
      <diagonal/>
    </border>
    <border>
      <left style="hair">
        <color rgb="FF920000"/>
      </left>
      <right style="medium">
        <color rgb="FF920000"/>
      </right>
      <top/>
      <bottom style="medium">
        <color rgb="FF920000"/>
      </bottom>
      <diagonal/>
    </border>
    <border>
      <left style="medium">
        <color rgb="FF920000"/>
      </left>
      <right style="hair">
        <color rgb="FF920000"/>
      </right>
      <top/>
      <bottom/>
      <diagonal/>
    </border>
    <border>
      <left style="medium">
        <color rgb="FF920000"/>
      </left>
      <right style="hair">
        <color rgb="FF920000"/>
      </right>
      <top/>
      <bottom style="medium">
        <color rgb="FF920000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/>
      <top style="thin">
        <color indexed="65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indexed="65"/>
      </top>
      <bottom style="thin">
        <color rgb="FFABABAB"/>
      </bottom>
      <diagonal/>
    </border>
  </borders>
  <cellStyleXfs count="2">
    <xf numFmtId="0" fontId="0" fillId="0" borderId="0"/>
    <xf numFmtId="0" fontId="1" fillId="0" borderId="0"/>
  </cellStyleXfs>
  <cellXfs count="29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 wrapText="1"/>
    </xf>
    <xf numFmtId="0" fontId="2" fillId="0" borderId="0" xfId="0" applyFont="1" applyAlignment="1" applyProtection="1">
      <alignment horizontal="center" vertical="center" wrapText="1"/>
    </xf>
    <xf numFmtId="0" fontId="0" fillId="0" borderId="0" xfId="0" pivotButton="1" applyAlignment="1" applyProtection="1">
      <alignment vertical="center" wrapText="1"/>
    </xf>
    <xf numFmtId="164" fontId="0" fillId="0" borderId="0" xfId="0" applyNumberFormat="1" applyAlignment="1" applyProtection="1">
      <alignment vertical="center" wrapText="1"/>
    </xf>
    <xf numFmtId="3" fontId="0" fillId="0" borderId="0" xfId="0" applyNumberFormat="1" applyAlignment="1" applyProtection="1">
      <alignment vertical="center" wrapText="1"/>
    </xf>
    <xf numFmtId="0" fontId="0" fillId="0" borderId="0" xfId="0" applyAlignment="1" applyProtection="1">
      <alignment horizontal="left" vertical="center" wrapText="1"/>
    </xf>
    <xf numFmtId="0" fontId="0" fillId="0" borderId="0" xfId="0" applyAlignment="1">
      <alignment horizontal="center"/>
    </xf>
    <xf numFmtId="165" fontId="0" fillId="0" borderId="0" xfId="0" applyNumberFormat="1" applyAlignment="1" applyProtection="1">
      <alignment horizontal="center" vertical="center" wrapText="1"/>
    </xf>
    <xf numFmtId="0" fontId="0" fillId="0" borderId="0" xfId="0" applyAlignment="1" applyProtection="1">
      <alignment vertical="center" wrapText="1"/>
    </xf>
    <xf numFmtId="49" fontId="0" fillId="0" borderId="0" xfId="0" applyNumberFormat="1" applyAlignment="1" applyProtection="1">
      <alignment horizontal="center" vertical="center" wrapText="1"/>
    </xf>
    <xf numFmtId="0" fontId="0" fillId="0" borderId="0" xfId="0" applyNumberFormat="1" applyAlignment="1" applyProtection="1">
      <alignment vertical="center" wrapText="1"/>
    </xf>
    <xf numFmtId="0" fontId="0" fillId="0" borderId="0" xfId="0" applyAlignment="1" applyProtection="1">
      <alignment vertical="center" wrapText="1"/>
    </xf>
    <xf numFmtId="49" fontId="0" fillId="0" borderId="0" xfId="0" applyNumberFormat="1" applyAlignment="1" applyProtection="1">
      <alignment vertical="center" wrapText="1"/>
    </xf>
    <xf numFmtId="0" fontId="0" fillId="0" borderId="0" xfId="0" applyAlignment="1" applyProtection="1">
      <alignment vertical="center" wrapText="1"/>
    </xf>
    <xf numFmtId="166" fontId="0" fillId="0" borderId="4" xfId="0" applyNumberFormat="1" applyBorder="1" applyAlignment="1" applyProtection="1">
      <alignment vertical="center" wrapText="1"/>
    </xf>
    <xf numFmtId="0" fontId="0" fillId="0" borderId="4" xfId="0" applyFont="1" applyBorder="1" applyAlignment="1" applyProtection="1">
      <alignment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 applyProtection="1">
      <alignment horizontal="left" vertical="center" wrapText="1"/>
    </xf>
    <xf numFmtId="0" fontId="0" fillId="0" borderId="0" xfId="0" applyBorder="1" applyAlignment="1">
      <alignment horizontal="center" vertical="center" wrapText="1"/>
    </xf>
    <xf numFmtId="165" fontId="0" fillId="0" borderId="0" xfId="0" applyNumberFormat="1" applyFont="1" applyAlignment="1" applyProtection="1">
      <alignment horizontal="center" vertical="center" wrapText="1"/>
    </xf>
    <xf numFmtId="0" fontId="0" fillId="0" borderId="0" xfId="0" pivotButton="1" applyFont="1" applyAlignment="1" applyProtection="1">
      <alignment vertical="center" wrapText="1"/>
    </xf>
    <xf numFmtId="0" fontId="0" fillId="0" borderId="0" xfId="0" applyFont="1"/>
    <xf numFmtId="0" fontId="0" fillId="0" borderId="0" xfId="0" applyFont="1" applyAlignment="1">
      <alignment horizontal="center"/>
    </xf>
    <xf numFmtId="14" fontId="0" fillId="0" borderId="0" xfId="0" applyNumberFormat="1" applyFont="1" applyAlignment="1" applyProtection="1">
      <alignment horizontal="left" vertical="center" wrapText="1"/>
    </xf>
    <xf numFmtId="166" fontId="0" fillId="0" borderId="0" xfId="0" applyNumberFormat="1" applyAlignment="1" applyProtection="1">
      <alignment horizontal="left" vertical="center" wrapText="1"/>
    </xf>
    <xf numFmtId="0" fontId="12" fillId="0" borderId="0" xfId="0" applyFont="1" applyAlignment="1" applyProtection="1">
      <alignment vertical="center" wrapText="1"/>
    </xf>
    <xf numFmtId="166" fontId="12" fillId="0" borderId="0" xfId="0" applyNumberFormat="1" applyFont="1" applyAlignment="1" applyProtection="1">
      <alignment horizontal="left" vertical="center" wrapText="1"/>
    </xf>
    <xf numFmtId="0" fontId="12" fillId="0" borderId="0" xfId="0" applyFont="1"/>
    <xf numFmtId="0" fontId="14" fillId="0" borderId="0" xfId="0" applyFont="1" applyAlignment="1" applyProtection="1">
      <alignment vertical="center"/>
    </xf>
    <xf numFmtId="0" fontId="13" fillId="4" borderId="0" xfId="0" applyFont="1" applyFill="1" applyAlignment="1" applyProtection="1">
      <alignment horizontal="center" vertical="center" wrapText="1"/>
    </xf>
    <xf numFmtId="0" fontId="0" fillId="0" borderId="0" xfId="0" applyFont="1" applyBorder="1" applyAlignment="1" applyProtection="1">
      <alignment vertical="center" wrapText="1"/>
    </xf>
    <xf numFmtId="166" fontId="0" fillId="0" borderId="0" xfId="0" applyNumberFormat="1" applyBorder="1" applyAlignment="1" applyProtection="1">
      <alignment vertical="center" wrapText="1"/>
    </xf>
    <xf numFmtId="0" fontId="0" fillId="0" borderId="0" xfId="0" applyAlignment="1">
      <alignment horizontal="center" vertical="center" wrapText="1"/>
    </xf>
    <xf numFmtId="166" fontId="0" fillId="0" borderId="0" xfId="0" applyNumberFormat="1" applyAlignment="1" applyProtection="1">
      <alignment horizontal="center" vertical="center" wrapText="1"/>
    </xf>
    <xf numFmtId="166" fontId="0" fillId="0" borderId="0" xfId="0" pivotButton="1" applyNumberFormat="1" applyAlignment="1" applyProtection="1">
      <alignment vertical="center" wrapText="1"/>
    </xf>
    <xf numFmtId="166" fontId="0" fillId="0" borderId="0" xfId="0" applyNumberFormat="1"/>
    <xf numFmtId="166" fontId="0" fillId="0" borderId="0" xfId="0" applyNumberFormat="1" applyAlignment="1">
      <alignment horizontal="center"/>
    </xf>
    <xf numFmtId="0" fontId="0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3" fontId="0" fillId="0" borderId="0" xfId="0" applyNumberFormat="1" applyFont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Border="1"/>
    <xf numFmtId="0" fontId="0" fillId="0" borderId="14" xfId="0" applyFont="1" applyBorder="1" applyAlignment="1">
      <alignment vertical="center" wrapText="1"/>
    </xf>
    <xf numFmtId="0" fontId="0" fillId="0" borderId="15" xfId="0" applyFont="1" applyBorder="1" applyAlignment="1">
      <alignment vertical="center" wrapText="1"/>
    </xf>
    <xf numFmtId="0" fontId="0" fillId="0" borderId="14" xfId="0" applyFont="1" applyFill="1" applyBorder="1" applyAlignment="1">
      <alignment vertical="center" wrapText="1"/>
    </xf>
    <xf numFmtId="0" fontId="0" fillId="0" borderId="0" xfId="0" pivotButton="1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16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3" fontId="0" fillId="0" borderId="0" xfId="0" applyNumberFormat="1" applyBorder="1" applyAlignment="1">
      <alignment vertical="center" wrapText="1"/>
    </xf>
    <xf numFmtId="0" fontId="0" fillId="0" borderId="0" xfId="0" applyBorder="1" applyAlignment="1">
      <alignment wrapText="1"/>
    </xf>
    <xf numFmtId="0" fontId="0" fillId="0" borderId="0" xfId="0" pivotButton="1" applyBorder="1" applyAlignment="1">
      <alignment wrapText="1"/>
    </xf>
    <xf numFmtId="0" fontId="13" fillId="0" borderId="0" xfId="0" applyFont="1" applyBorder="1" applyAlignment="1">
      <alignment horizontal="left" vertical="center" wrapText="1"/>
    </xf>
    <xf numFmtId="0" fontId="0" fillId="0" borderId="8" xfId="0" applyBorder="1" applyAlignment="1">
      <alignment vertical="center" wrapText="1"/>
    </xf>
    <xf numFmtId="0" fontId="0" fillId="0" borderId="8" xfId="0" applyBorder="1" applyAlignment="1">
      <alignment wrapText="1"/>
    </xf>
    <xf numFmtId="0" fontId="0" fillId="0" borderId="9" xfId="0" applyBorder="1" applyAlignment="1">
      <alignment vertical="center" wrapText="1"/>
    </xf>
    <xf numFmtId="0" fontId="0" fillId="0" borderId="0" xfId="0" applyBorder="1" applyAlignment="1">
      <alignment horizontal="left" vertical="center" wrapText="1"/>
    </xf>
    <xf numFmtId="0" fontId="0" fillId="0" borderId="0" xfId="0" applyFont="1" applyBorder="1" applyAlignment="1">
      <alignment vertical="center"/>
    </xf>
    <xf numFmtId="0" fontId="0" fillId="0" borderId="10" xfId="0" applyBorder="1" applyAlignment="1">
      <alignment vertical="center" wrapText="1"/>
    </xf>
    <xf numFmtId="169" fontId="0" fillId="0" borderId="0" xfId="0" applyNumberFormat="1" applyBorder="1" applyAlignment="1">
      <alignment vertical="center" wrapText="1"/>
    </xf>
    <xf numFmtId="0" fontId="16" fillId="0" borderId="0" xfId="0" applyFont="1" applyBorder="1" applyAlignment="1">
      <alignment horizontal="left" vertical="center"/>
    </xf>
    <xf numFmtId="0" fontId="0" fillId="0" borderId="11" xfId="0" applyBorder="1" applyAlignment="1">
      <alignment vertical="center" wrapText="1"/>
    </xf>
    <xf numFmtId="0" fontId="0" fillId="0" borderId="0" xfId="0" applyBorder="1" applyAlignment="1"/>
    <xf numFmtId="0" fontId="0" fillId="0" borderId="0" xfId="0" applyAlignment="1" applyProtection="1">
      <alignment horizontal="left" vertical="center" wrapText="1" indent="1"/>
    </xf>
    <xf numFmtId="0" fontId="16" fillId="0" borderId="0" xfId="0" applyFont="1" applyBorder="1" applyAlignment="1">
      <alignment vertical="center" wrapText="1"/>
    </xf>
    <xf numFmtId="0" fontId="15" fillId="0" borderId="9" xfId="0" applyFont="1" applyBorder="1" applyAlignment="1">
      <alignment horizontal="center" vertical="center" wrapText="1"/>
    </xf>
    <xf numFmtId="0" fontId="16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24" xfId="0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5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 wrapText="1"/>
    </xf>
    <xf numFmtId="0" fontId="0" fillId="0" borderId="6" xfId="0" applyBorder="1" applyAlignment="1">
      <alignment horizontal="left" vertical="center" wrapText="1"/>
    </xf>
    <xf numFmtId="0" fontId="0" fillId="0" borderId="7" xfId="0" applyBorder="1" applyAlignment="1">
      <alignment vertical="center" wrapText="1"/>
    </xf>
    <xf numFmtId="0" fontId="0" fillId="0" borderId="7" xfId="0" pivotButton="1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0" fillId="0" borderId="29" xfId="0" applyBorder="1" applyAlignment="1">
      <alignment vertical="center" wrapText="1"/>
    </xf>
    <xf numFmtId="0" fontId="0" fillId="0" borderId="29" xfId="0" pivotButton="1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0" fillId="0" borderId="6" xfId="0" pivotButton="1" applyBorder="1" applyAlignment="1">
      <alignment vertical="center" wrapText="1"/>
    </xf>
    <xf numFmtId="0" fontId="0" fillId="0" borderId="27" xfId="0" applyBorder="1" applyAlignment="1">
      <alignment vertical="center" wrapText="1"/>
    </xf>
    <xf numFmtId="0" fontId="0" fillId="0" borderId="28" xfId="0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23" xfId="0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0" fillId="0" borderId="7" xfId="0" applyBorder="1" applyAlignment="1">
      <alignment horizontal="left" vertical="center" wrapText="1"/>
    </xf>
    <xf numFmtId="167" fontId="0" fillId="0" borderId="0" xfId="0" applyNumberFormat="1" applyBorder="1" applyAlignment="1">
      <alignment vertical="center" wrapText="1"/>
    </xf>
    <xf numFmtId="3" fontId="0" fillId="0" borderId="0" xfId="0" applyNumberFormat="1" applyFont="1" applyBorder="1" applyAlignment="1">
      <alignment vertical="center" wrapText="1"/>
    </xf>
    <xf numFmtId="167" fontId="0" fillId="0" borderId="0" xfId="0" applyNumberFormat="1" applyFont="1" applyBorder="1" applyAlignment="1">
      <alignment vertical="center" wrapText="1"/>
    </xf>
    <xf numFmtId="0" fontId="0" fillId="0" borderId="30" xfId="0" applyBorder="1" applyAlignment="1">
      <alignment wrapText="1"/>
    </xf>
    <xf numFmtId="0" fontId="9" fillId="0" borderId="0" xfId="0" applyFont="1" applyAlignment="1" applyProtection="1">
      <alignment vertical="center" wrapText="1"/>
    </xf>
    <xf numFmtId="0" fontId="16" fillId="0" borderId="0" xfId="0" applyFont="1" applyAlignment="1">
      <alignment horizontal="left" vertical="center"/>
    </xf>
    <xf numFmtId="0" fontId="16" fillId="0" borderId="0" xfId="0" applyFont="1" applyAlignment="1">
      <alignment vertical="center" wrapText="1"/>
    </xf>
    <xf numFmtId="168" fontId="0" fillId="0" borderId="33" xfId="0" applyNumberFormat="1" applyBorder="1" applyAlignment="1">
      <alignment vertical="center" wrapText="1"/>
    </xf>
    <xf numFmtId="0" fontId="17" fillId="0" borderId="0" xfId="0" applyFont="1" applyAlignment="1">
      <alignment vertical="center" wrapText="1"/>
    </xf>
    <xf numFmtId="0" fontId="26" fillId="0" borderId="0" xfId="0" applyFont="1" applyBorder="1" applyAlignment="1">
      <alignment horizontal="center" vertical="center"/>
    </xf>
    <xf numFmtId="0" fontId="13" fillId="0" borderId="0" xfId="0" applyFont="1" applyFill="1" applyAlignment="1">
      <alignment horizontal="left" vertical="center" wrapText="1"/>
    </xf>
    <xf numFmtId="0" fontId="15" fillId="0" borderId="0" xfId="0" applyFont="1" applyFill="1" applyAlignment="1">
      <alignment horizontal="center" vertical="center" wrapText="1"/>
    </xf>
    <xf numFmtId="0" fontId="16" fillId="0" borderId="0" xfId="0" applyFont="1" applyFill="1" applyAlignment="1">
      <alignment horizontal="left" vertical="center"/>
    </xf>
    <xf numFmtId="0" fontId="0" fillId="0" borderId="0" xfId="0" applyFont="1" applyFill="1" applyAlignment="1">
      <alignment vertical="center" wrapText="1"/>
    </xf>
    <xf numFmtId="0" fontId="16" fillId="0" borderId="0" xfId="0" applyFont="1" applyFill="1" applyAlignment="1">
      <alignment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35" xfId="0" applyFont="1" applyBorder="1" applyAlignment="1">
      <alignment vertical="center" wrapText="1"/>
    </xf>
    <xf numFmtId="0" fontId="0" fillId="0" borderId="37" xfId="0" applyBorder="1" applyAlignment="1">
      <alignment vertical="center" wrapText="1"/>
    </xf>
    <xf numFmtId="0" fontId="0" fillId="5" borderId="18" xfId="0" applyFont="1" applyFill="1" applyBorder="1" applyAlignment="1">
      <alignment vertical="center" wrapText="1"/>
    </xf>
    <xf numFmtId="0" fontId="0" fillId="6" borderId="19" xfId="0" applyFont="1" applyFill="1" applyBorder="1" applyAlignment="1">
      <alignment vertical="center" wrapText="1"/>
    </xf>
    <xf numFmtId="0" fontId="20" fillId="6" borderId="19" xfId="0" applyFont="1" applyFill="1" applyBorder="1" applyAlignment="1">
      <alignment vertical="center" wrapText="1"/>
    </xf>
    <xf numFmtId="0" fontId="0" fillId="0" borderId="0" xfId="0" applyFont="1" applyBorder="1" applyAlignment="1">
      <alignment vertical="center" wrapText="1"/>
    </xf>
    <xf numFmtId="0" fontId="16" fillId="0" borderId="0" xfId="0" applyFont="1" applyBorder="1" applyAlignment="1">
      <alignment vertical="center" wrapText="1"/>
    </xf>
    <xf numFmtId="0" fontId="16" fillId="0" borderId="8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19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 wrapText="1"/>
    </xf>
    <xf numFmtId="0" fontId="22" fillId="0" borderId="0" xfId="0" applyFont="1" applyBorder="1" applyAlignment="1">
      <alignment vertical="center" wrapText="1"/>
    </xf>
    <xf numFmtId="3" fontId="0" fillId="0" borderId="0" xfId="0" applyNumberFormat="1" applyFont="1" applyBorder="1" applyAlignment="1">
      <alignment vertical="center"/>
    </xf>
    <xf numFmtId="167" fontId="0" fillId="0" borderId="39" xfId="0" applyNumberFormat="1" applyBorder="1" applyAlignment="1">
      <alignment vertical="center" wrapText="1"/>
    </xf>
    <xf numFmtId="3" fontId="20" fillId="0" borderId="40" xfId="0" applyNumberFormat="1" applyFont="1" applyBorder="1" applyAlignment="1">
      <alignment vertical="center" wrapText="1"/>
    </xf>
    <xf numFmtId="167" fontId="20" fillId="0" borderId="38" xfId="0" applyNumberFormat="1" applyFont="1" applyBorder="1" applyAlignment="1">
      <alignment vertical="center" wrapText="1"/>
    </xf>
    <xf numFmtId="167" fontId="20" fillId="0" borderId="32" xfId="0" applyNumberFormat="1" applyFont="1" applyBorder="1" applyAlignment="1">
      <alignment vertical="center" wrapText="1"/>
    </xf>
    <xf numFmtId="0" fontId="0" fillId="0" borderId="18" xfId="0" applyBorder="1" applyAlignment="1">
      <alignment wrapText="1"/>
    </xf>
    <xf numFmtId="3" fontId="20" fillId="0" borderId="41" xfId="0" applyNumberFormat="1" applyFont="1" applyBorder="1" applyAlignment="1">
      <alignment vertical="center" wrapText="1"/>
    </xf>
    <xf numFmtId="167" fontId="20" fillId="0" borderId="36" xfId="0" applyNumberFormat="1" applyFont="1" applyBorder="1" applyAlignment="1">
      <alignment vertical="center" wrapText="1"/>
    </xf>
    <xf numFmtId="3" fontId="20" fillId="0" borderId="31" xfId="0" applyNumberFormat="1" applyFont="1" applyBorder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68" fontId="20" fillId="0" borderId="33" xfId="0" applyNumberFormat="1" applyFont="1" applyBorder="1" applyAlignment="1">
      <alignment vertical="center" wrapText="1"/>
    </xf>
    <xf numFmtId="0" fontId="27" fillId="0" borderId="0" xfId="0" applyFont="1" applyAlignment="1">
      <alignment vertical="center"/>
    </xf>
    <xf numFmtId="0" fontId="27" fillId="0" borderId="0" xfId="0" applyFont="1" applyAlignment="1">
      <alignment horizontal="left" vertical="center"/>
    </xf>
    <xf numFmtId="0" fontId="9" fillId="0" borderId="0" xfId="0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43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3" fontId="20" fillId="0" borderId="44" xfId="0" applyNumberFormat="1" applyFont="1" applyBorder="1" applyAlignment="1">
      <alignment vertical="center" wrapText="1"/>
    </xf>
    <xf numFmtId="167" fontId="20" fillId="0" borderId="45" xfId="0" applyNumberFormat="1" applyFont="1" applyBorder="1" applyAlignment="1">
      <alignment vertical="center" wrapText="1"/>
    </xf>
    <xf numFmtId="0" fontId="0" fillId="0" borderId="13" xfId="0" applyBorder="1" applyAlignment="1">
      <alignment vertical="center" wrapText="1"/>
    </xf>
    <xf numFmtId="0" fontId="0" fillId="0" borderId="21" xfId="0" applyBorder="1" applyAlignment="1">
      <alignment vertical="center" wrapText="1"/>
    </xf>
    <xf numFmtId="0" fontId="0" fillId="0" borderId="20" xfId="0" applyBorder="1" applyAlignment="1">
      <alignment vertical="center" wrapText="1"/>
    </xf>
    <xf numFmtId="3" fontId="20" fillId="0" borderId="46" xfId="0" applyNumberFormat="1" applyFont="1" applyBorder="1" applyAlignment="1">
      <alignment vertical="center" wrapText="1"/>
    </xf>
    <xf numFmtId="0" fontId="0" fillId="0" borderId="35" xfId="0" applyBorder="1" applyAlignment="1">
      <alignment horizontal="left" vertical="center" wrapText="1"/>
    </xf>
    <xf numFmtId="0" fontId="0" fillId="0" borderId="5" xfId="0" applyBorder="1" applyAlignment="1">
      <alignment vertical="center" wrapText="1"/>
    </xf>
    <xf numFmtId="0" fontId="0" fillId="0" borderId="25" xfId="0" applyBorder="1" applyAlignment="1">
      <alignment vertical="center" wrapText="1"/>
    </xf>
    <xf numFmtId="0" fontId="0" fillId="0" borderId="26" xfId="0" applyBorder="1" applyAlignment="1">
      <alignment vertical="center" wrapText="1"/>
    </xf>
    <xf numFmtId="0" fontId="0" fillId="0" borderId="35" xfId="0" applyBorder="1" applyAlignment="1">
      <alignment horizontal="left" wrapText="1"/>
    </xf>
    <xf numFmtId="3" fontId="20" fillId="0" borderId="47" xfId="0" applyNumberFormat="1" applyFont="1" applyBorder="1" applyAlignment="1">
      <alignment vertical="center" wrapText="1"/>
    </xf>
    <xf numFmtId="0" fontId="0" fillId="0" borderId="37" xfId="0" applyBorder="1" applyAlignment="1">
      <alignment horizontal="left" vertical="center" wrapText="1"/>
    </xf>
    <xf numFmtId="0" fontId="0" fillId="0" borderId="29" xfId="0" applyBorder="1" applyAlignment="1">
      <alignment horizontal="left" vertical="center" wrapText="1"/>
    </xf>
    <xf numFmtId="0" fontId="0" fillId="0" borderId="30" xfId="0" pivotButton="1" applyBorder="1" applyAlignment="1">
      <alignment wrapText="1"/>
    </xf>
    <xf numFmtId="0" fontId="0" fillId="0" borderId="30" xfId="0" applyBorder="1" applyAlignment="1">
      <alignment horizontal="left" wrapText="1"/>
    </xf>
    <xf numFmtId="0" fontId="30" fillId="0" borderId="0" xfId="0" applyFont="1" applyFill="1" applyAlignment="1">
      <alignment horizontal="left" vertical="center" wrapText="1"/>
    </xf>
    <xf numFmtId="0" fontId="31" fillId="0" borderId="0" xfId="0" applyFont="1" applyFill="1" applyAlignment="1">
      <alignment horizontal="center" vertical="center" wrapText="1"/>
    </xf>
    <xf numFmtId="0" fontId="32" fillId="0" borderId="0" xfId="0" applyFont="1" applyBorder="1" applyAlignment="1">
      <alignment vertical="center" wrapText="1"/>
    </xf>
    <xf numFmtId="168" fontId="20" fillId="0" borderId="48" xfId="0" applyNumberFormat="1" applyFont="1" applyBorder="1" applyAlignment="1">
      <alignment vertical="center" wrapText="1"/>
    </xf>
    <xf numFmtId="167" fontId="0" fillId="0" borderId="36" xfId="0" applyNumberFormat="1" applyBorder="1" applyAlignment="1">
      <alignment wrapText="1"/>
    </xf>
    <xf numFmtId="167" fontId="0" fillId="0" borderId="42" xfId="0" applyNumberFormat="1" applyBorder="1" applyAlignment="1">
      <alignment wrapText="1"/>
    </xf>
    <xf numFmtId="167" fontId="0" fillId="0" borderId="32" xfId="0" applyNumberFormat="1" applyBorder="1" applyAlignment="1">
      <alignment vertical="center" wrapText="1"/>
    </xf>
    <xf numFmtId="167" fontId="0" fillId="0" borderId="45" xfId="0" applyNumberFormat="1" applyBorder="1" applyAlignment="1">
      <alignment vertical="center" wrapText="1"/>
    </xf>
    <xf numFmtId="167" fontId="0" fillId="0" borderId="38" xfId="0" applyNumberFormat="1" applyBorder="1" applyAlignment="1">
      <alignment vertical="center" wrapText="1"/>
    </xf>
    <xf numFmtId="169" fontId="0" fillId="0" borderId="38" xfId="0" applyNumberFormat="1" applyBorder="1" applyAlignment="1">
      <alignment vertical="center" wrapText="1"/>
    </xf>
    <xf numFmtId="169" fontId="0" fillId="0" borderId="39" xfId="0" applyNumberFormat="1" applyBorder="1" applyAlignment="1">
      <alignment vertical="center" wrapText="1"/>
    </xf>
    <xf numFmtId="168" fontId="0" fillId="0" borderId="48" xfId="0" applyNumberFormat="1" applyBorder="1" applyAlignment="1">
      <alignment vertical="center" wrapText="1"/>
    </xf>
    <xf numFmtId="169" fontId="0" fillId="0" borderId="36" xfId="0" applyNumberFormat="1" applyBorder="1" applyAlignment="1">
      <alignment wrapText="1"/>
    </xf>
    <xf numFmtId="169" fontId="0" fillId="0" borderId="42" xfId="0" applyNumberFormat="1" applyBorder="1" applyAlignment="1">
      <alignment wrapText="1"/>
    </xf>
    <xf numFmtId="0" fontId="19" fillId="0" borderId="0" xfId="0" applyFont="1" applyFill="1" applyAlignment="1">
      <alignment vertical="center" wrapText="1"/>
    </xf>
    <xf numFmtId="0" fontId="24" fillId="0" borderId="0" xfId="0" applyFont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0" fontId="19" fillId="0" borderId="0" xfId="0" applyFont="1" applyBorder="1" applyAlignment="1">
      <alignment vertical="center"/>
    </xf>
    <xf numFmtId="0" fontId="16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3" fontId="20" fillId="0" borderId="0" xfId="0" applyNumberFormat="1" applyFont="1" applyBorder="1" applyAlignment="1">
      <alignment vertical="center" wrapText="1"/>
    </xf>
    <xf numFmtId="3" fontId="0" fillId="0" borderId="0" xfId="0" applyNumberFormat="1" applyBorder="1" applyAlignment="1">
      <alignment wrapText="1"/>
    </xf>
    <xf numFmtId="0" fontId="0" fillId="0" borderId="16" xfId="0" pivotButton="1" applyBorder="1" applyAlignment="1">
      <alignment vertical="center" wrapText="1"/>
    </xf>
    <xf numFmtId="3" fontId="0" fillId="0" borderId="47" xfId="0" applyNumberFormat="1" applyBorder="1" applyAlignment="1">
      <alignment vertical="center" wrapText="1"/>
    </xf>
    <xf numFmtId="3" fontId="0" fillId="0" borderId="49" xfId="0" applyNumberFormat="1" applyBorder="1" applyAlignment="1">
      <alignment vertical="center" wrapText="1"/>
    </xf>
    <xf numFmtId="0" fontId="0" fillId="0" borderId="12" xfId="0" pivotButton="1" applyBorder="1" applyAlignment="1">
      <alignment vertical="center" wrapText="1"/>
    </xf>
    <xf numFmtId="0" fontId="18" fillId="0" borderId="0" xfId="0" applyFont="1" applyAlignment="1">
      <alignment vertical="center" wrapText="1"/>
    </xf>
    <xf numFmtId="0" fontId="0" fillId="0" borderId="34" xfId="0" pivotButton="1" applyBorder="1" applyAlignment="1">
      <alignment vertical="center" wrapText="1"/>
    </xf>
    <xf numFmtId="0" fontId="0" fillId="0" borderId="13" xfId="0" pivotButton="1" applyBorder="1" applyAlignment="1">
      <alignment vertical="center" wrapText="1"/>
    </xf>
    <xf numFmtId="0" fontId="0" fillId="0" borderId="5" xfId="0" pivotButton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horizontal="left" wrapText="1"/>
    </xf>
    <xf numFmtId="167" fontId="0" fillId="0" borderId="0" xfId="0" applyNumberFormat="1" applyBorder="1" applyAlignment="1">
      <alignment wrapText="1"/>
    </xf>
    <xf numFmtId="3" fontId="0" fillId="0" borderId="40" xfId="0" applyNumberFormat="1" applyBorder="1" applyAlignment="1">
      <alignment vertical="center" wrapText="1"/>
    </xf>
    <xf numFmtId="3" fontId="20" fillId="0" borderId="49" xfId="0" applyNumberFormat="1" applyFont="1" applyBorder="1" applyAlignment="1">
      <alignment vertical="center" wrapText="1"/>
    </xf>
    <xf numFmtId="3" fontId="20" fillId="0" borderId="50" xfId="0" applyNumberFormat="1" applyFont="1" applyBorder="1" applyAlignment="1">
      <alignment vertical="center" wrapText="1"/>
    </xf>
    <xf numFmtId="167" fontId="21" fillId="0" borderId="0" xfId="0" applyNumberFormat="1" applyFont="1" applyBorder="1" applyAlignment="1">
      <alignment vertical="center" wrapText="1"/>
    </xf>
    <xf numFmtId="3" fontId="0" fillId="0" borderId="31" xfId="0" applyNumberFormat="1" applyBorder="1" applyAlignment="1">
      <alignment vertical="center" wrapText="1"/>
    </xf>
    <xf numFmtId="3" fontId="0" fillId="0" borderId="44" xfId="0" applyNumberFormat="1" applyBorder="1" applyAlignment="1">
      <alignment vertical="center" wrapText="1"/>
    </xf>
    <xf numFmtId="3" fontId="0" fillId="0" borderId="41" xfId="0" applyNumberFormat="1" applyBorder="1" applyAlignment="1">
      <alignment wrapText="1"/>
    </xf>
    <xf numFmtId="3" fontId="0" fillId="0" borderId="46" xfId="0" applyNumberFormat="1" applyBorder="1" applyAlignment="1">
      <alignment wrapText="1"/>
    </xf>
    <xf numFmtId="0" fontId="0" fillId="0" borderId="5" xfId="0" pivotButton="1" applyBorder="1" applyAlignment="1">
      <alignment wrapText="1"/>
    </xf>
    <xf numFmtId="0" fontId="0" fillId="0" borderId="26" xfId="0" applyBorder="1" applyAlignment="1">
      <alignment wrapText="1"/>
    </xf>
    <xf numFmtId="0" fontId="0" fillId="0" borderId="6" xfId="0" pivotButton="1" applyBorder="1" applyAlignment="1">
      <alignment wrapText="1"/>
    </xf>
    <xf numFmtId="0" fontId="0" fillId="0" borderId="11" xfId="0" applyBorder="1" applyAlignment="1">
      <alignment wrapText="1"/>
    </xf>
    <xf numFmtId="0" fontId="0" fillId="0" borderId="6" xfId="0" applyBorder="1" applyAlignment="1">
      <alignment wrapText="1"/>
    </xf>
    <xf numFmtId="0" fontId="0" fillId="0" borderId="6" xfId="0" applyBorder="1" applyAlignment="1">
      <alignment horizontal="left" wrapText="1"/>
    </xf>
    <xf numFmtId="3" fontId="0" fillId="0" borderId="49" xfId="0" applyNumberFormat="1" applyBorder="1" applyAlignment="1">
      <alignment wrapText="1"/>
    </xf>
    <xf numFmtId="168" fontId="0" fillId="0" borderId="33" xfId="0" applyNumberFormat="1" applyBorder="1" applyAlignment="1">
      <alignment wrapText="1"/>
    </xf>
    <xf numFmtId="0" fontId="0" fillId="0" borderId="34" xfId="0" applyBorder="1" applyAlignment="1">
      <alignment horizontal="left" wrapText="1"/>
    </xf>
    <xf numFmtId="167" fontId="20" fillId="0" borderId="0" xfId="0" applyNumberFormat="1" applyFont="1" applyBorder="1" applyAlignment="1">
      <alignment vertical="center" wrapText="1"/>
    </xf>
    <xf numFmtId="169" fontId="20" fillId="0" borderId="0" xfId="0" applyNumberFormat="1" applyFont="1" applyBorder="1" applyAlignment="1">
      <alignment wrapText="1"/>
    </xf>
    <xf numFmtId="169" fontId="20" fillId="0" borderId="0" xfId="0" applyNumberFormat="1" applyFont="1" applyBorder="1" applyAlignment="1">
      <alignment vertical="center" wrapText="1"/>
    </xf>
    <xf numFmtId="3" fontId="0" fillId="0" borderId="50" xfId="0" applyNumberForma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49" fontId="0" fillId="0" borderId="0" xfId="0" applyNumberFormat="1" applyFont="1"/>
    <xf numFmtId="49" fontId="9" fillId="0" borderId="0" xfId="0" applyNumberFormat="1" applyFont="1" applyAlignment="1"/>
    <xf numFmtId="49" fontId="0" fillId="0" borderId="0" xfId="0" applyNumberFormat="1" applyFont="1" applyAlignment="1" applyProtection="1">
      <alignment vertical="center" wrapText="1"/>
    </xf>
    <xf numFmtId="0" fontId="10" fillId="0" borderId="0" xfId="0" applyFont="1" applyAlignment="1">
      <alignment horizontal="left"/>
    </xf>
    <xf numFmtId="0" fontId="0" fillId="0" borderId="51" xfId="0" applyBorder="1" applyAlignment="1" applyProtection="1">
      <alignment vertical="center" wrapText="1"/>
    </xf>
    <xf numFmtId="0" fontId="0" fillId="0" borderId="52" xfId="0" applyBorder="1" applyAlignment="1" applyProtection="1">
      <alignment vertical="center" wrapText="1"/>
    </xf>
    <xf numFmtId="0" fontId="0" fillId="0" borderId="53" xfId="0" applyBorder="1" applyAlignment="1" applyProtection="1">
      <alignment vertical="center" wrapText="1"/>
    </xf>
    <xf numFmtId="3" fontId="0" fillId="0" borderId="54" xfId="0" applyNumberFormat="1" applyBorder="1" applyAlignment="1" applyProtection="1">
      <alignment vertical="center" wrapText="1"/>
    </xf>
    <xf numFmtId="3" fontId="0" fillId="0" borderId="55" xfId="0" applyNumberFormat="1" applyBorder="1" applyAlignment="1" applyProtection="1">
      <alignment vertical="center" wrapText="1"/>
    </xf>
    <xf numFmtId="3" fontId="0" fillId="0" borderId="56" xfId="0" applyNumberFormat="1" applyBorder="1" applyAlignment="1" applyProtection="1">
      <alignment vertical="center" wrapText="1"/>
    </xf>
    <xf numFmtId="3" fontId="0" fillId="0" borderId="57" xfId="0" applyNumberFormat="1" applyBorder="1" applyAlignment="1" applyProtection="1">
      <alignment vertical="center" wrapText="1"/>
    </xf>
    <xf numFmtId="3" fontId="0" fillId="0" borderId="58" xfId="0" applyNumberFormat="1" applyBorder="1" applyAlignment="1" applyProtection="1">
      <alignment vertical="center" wrapText="1"/>
    </xf>
    <xf numFmtId="3" fontId="0" fillId="0" borderId="59" xfId="0" applyNumberFormat="1" applyBorder="1" applyAlignment="1" applyProtection="1">
      <alignment vertical="center" wrapText="1"/>
    </xf>
    <xf numFmtId="0" fontId="0" fillId="7" borderId="0" xfId="0" applyFont="1" applyFill="1" applyAlignment="1">
      <alignment vertical="center" wrapText="1"/>
    </xf>
    <xf numFmtId="0" fontId="18" fillId="0" borderId="0" xfId="0" applyFont="1" applyFill="1" applyAlignment="1">
      <alignment vertical="center" wrapText="1"/>
    </xf>
    <xf numFmtId="167" fontId="20" fillId="0" borderId="39" xfId="0" applyNumberFormat="1" applyFont="1" applyBorder="1" applyAlignment="1">
      <alignment vertical="center" wrapText="1"/>
    </xf>
    <xf numFmtId="167" fontId="20" fillId="0" borderId="42" xfId="0" applyNumberFormat="1" applyFont="1" applyBorder="1" applyAlignment="1">
      <alignment vertical="center" wrapText="1"/>
    </xf>
    <xf numFmtId="0" fontId="0" fillId="0" borderId="30" xfId="0" pivotButton="1" applyBorder="1" applyAlignment="1">
      <alignment vertical="center" wrapText="1"/>
    </xf>
    <xf numFmtId="0" fontId="0" fillId="0" borderId="30" xfId="0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 wrapText="1"/>
    </xf>
    <xf numFmtId="0" fontId="33" fillId="0" borderId="0" xfId="0" applyFont="1" applyBorder="1" applyAlignment="1">
      <alignment vertical="center" wrapText="1"/>
    </xf>
    <xf numFmtId="0" fontId="33" fillId="0" borderId="0" xfId="0" pivotButton="1" applyFont="1" applyBorder="1" applyAlignment="1">
      <alignment vertical="center" wrapText="1"/>
    </xf>
    <xf numFmtId="0" fontId="33" fillId="0" borderId="7" xfId="0" pivotButton="1" applyFont="1" applyBorder="1" applyAlignment="1">
      <alignment vertical="center" wrapText="1"/>
    </xf>
    <xf numFmtId="0" fontId="33" fillId="0" borderId="7" xfId="0" applyFont="1" applyBorder="1" applyAlignment="1">
      <alignment vertical="center" wrapText="1"/>
    </xf>
    <xf numFmtId="0" fontId="33" fillId="0" borderId="10" xfId="0" applyFont="1" applyBorder="1" applyAlignment="1">
      <alignment vertical="center" wrapText="1"/>
    </xf>
    <xf numFmtId="0" fontId="33" fillId="0" borderId="17" xfId="0" applyFont="1" applyBorder="1" applyAlignment="1">
      <alignment horizontal="left" vertical="center" wrapText="1"/>
    </xf>
    <xf numFmtId="0" fontId="33" fillId="0" borderId="13" xfId="0" pivotButton="1" applyFont="1" applyBorder="1" applyAlignment="1">
      <alignment vertical="center" wrapText="1"/>
    </xf>
    <xf numFmtId="0" fontId="33" fillId="0" borderId="20" xfId="0" applyFont="1" applyBorder="1" applyAlignment="1">
      <alignment vertical="center" wrapText="1"/>
    </xf>
    <xf numFmtId="0" fontId="33" fillId="0" borderId="17" xfId="0" pivotButton="1" applyFont="1" applyBorder="1" applyAlignment="1">
      <alignment vertical="center" wrapText="1"/>
    </xf>
    <xf numFmtId="0" fontId="33" fillId="0" borderId="13" xfId="0" applyFont="1" applyBorder="1" applyAlignment="1">
      <alignment vertical="center" wrapText="1"/>
    </xf>
    <xf numFmtId="0" fontId="33" fillId="0" borderId="21" xfId="0" applyFont="1" applyBorder="1" applyAlignment="1">
      <alignment vertical="center" wrapText="1"/>
    </xf>
    <xf numFmtId="167" fontId="33" fillId="0" borderId="32" xfId="0" applyNumberFormat="1" applyFont="1" applyBorder="1" applyAlignment="1">
      <alignment vertical="center" wrapText="1"/>
    </xf>
    <xf numFmtId="0" fontId="33" fillId="0" borderId="8" xfId="0" applyFont="1" applyBorder="1" applyAlignment="1">
      <alignment vertical="center" wrapText="1"/>
    </xf>
    <xf numFmtId="0" fontId="33" fillId="0" borderId="30" xfId="0" pivotButton="1" applyFont="1" applyBorder="1" applyAlignment="1">
      <alignment vertical="center" wrapText="1"/>
    </xf>
    <xf numFmtId="0" fontId="33" fillId="0" borderId="30" xfId="0" applyFont="1" applyBorder="1" applyAlignment="1">
      <alignment vertical="center" wrapText="1"/>
    </xf>
    <xf numFmtId="0" fontId="33" fillId="0" borderId="5" xfId="0" pivotButton="1" applyFont="1" applyBorder="1" applyAlignment="1">
      <alignment vertical="center" wrapText="1"/>
    </xf>
    <xf numFmtId="0" fontId="33" fillId="0" borderId="26" xfId="0" applyFont="1" applyBorder="1" applyAlignment="1">
      <alignment vertical="center" wrapText="1"/>
    </xf>
    <xf numFmtId="0" fontId="33" fillId="0" borderId="5" xfId="0" applyFont="1" applyBorder="1" applyAlignment="1">
      <alignment vertical="center" wrapText="1"/>
    </xf>
    <xf numFmtId="0" fontId="33" fillId="0" borderId="25" xfId="0" applyFont="1" applyBorder="1" applyAlignment="1">
      <alignment vertical="center" wrapText="1"/>
    </xf>
    <xf numFmtId="167" fontId="33" fillId="0" borderId="42" xfId="0" applyNumberFormat="1" applyFont="1" applyBorder="1" applyAlignment="1">
      <alignment vertical="center" wrapText="1"/>
    </xf>
    <xf numFmtId="3" fontId="33" fillId="0" borderId="31" xfId="0" applyNumberFormat="1" applyFont="1" applyBorder="1" applyAlignment="1">
      <alignment vertical="center" wrapText="1"/>
    </xf>
    <xf numFmtId="3" fontId="33" fillId="0" borderId="46" xfId="0" applyNumberFormat="1" applyFont="1" applyBorder="1" applyAlignment="1">
      <alignment vertical="center" wrapText="1"/>
    </xf>
    <xf numFmtId="0" fontId="34" fillId="0" borderId="0" xfId="0" applyFont="1" applyAlignment="1">
      <alignment vertical="center"/>
    </xf>
    <xf numFmtId="0" fontId="18" fillId="0" borderId="0" xfId="0" applyFont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0" fontId="23" fillId="0" borderId="0" xfId="0" applyFont="1" applyAlignment="1">
      <alignment vertical="center" wrapText="1"/>
    </xf>
    <xf numFmtId="0" fontId="23" fillId="0" borderId="0" xfId="0" applyFont="1" applyFill="1" applyAlignment="1">
      <alignment vertical="center" wrapText="1"/>
    </xf>
    <xf numFmtId="0" fontId="19" fillId="0" borderId="0" xfId="0" applyFont="1" applyFill="1" applyAlignment="1">
      <alignment vertical="center" wrapText="1"/>
    </xf>
    <xf numFmtId="0" fontId="17" fillId="0" borderId="0" xfId="0" applyFont="1" applyBorder="1" applyAlignment="1">
      <alignment vertical="center" wrapText="1"/>
    </xf>
    <xf numFmtId="0" fontId="18" fillId="0" borderId="0" xfId="0" applyFont="1" applyBorder="1" applyAlignment="1">
      <alignment horizontal="center" vertical="center" wrapText="1"/>
    </xf>
    <xf numFmtId="0" fontId="16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25" fillId="0" borderId="0" xfId="0" applyFont="1" applyBorder="1" applyAlignment="1">
      <alignment horizontal="right" vertical="center"/>
    </xf>
    <xf numFmtId="0" fontId="25" fillId="0" borderId="0" xfId="0" applyFont="1" applyFill="1" applyBorder="1" applyAlignment="1">
      <alignment horizontal="right" vertical="center"/>
    </xf>
    <xf numFmtId="0" fontId="17" fillId="0" borderId="0" xfId="0" applyFont="1" applyBorder="1" applyAlignment="1">
      <alignment vertical="center"/>
    </xf>
    <xf numFmtId="0" fontId="24" fillId="0" borderId="0" xfId="0" applyFont="1" applyAlignment="1">
      <alignment horizontal="center" vertical="center" wrapText="1"/>
    </xf>
    <xf numFmtId="0" fontId="19" fillId="0" borderId="0" xfId="0" applyFont="1" applyBorder="1" applyAlignment="1">
      <alignment vertical="center"/>
    </xf>
    <xf numFmtId="0" fontId="7" fillId="2" borderId="1" xfId="0" applyFont="1" applyFill="1" applyBorder="1" applyAlignment="1" applyProtection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10" fillId="0" borderId="0" xfId="0" quotePrefix="1" applyFont="1" applyAlignment="1" applyProtection="1">
      <alignment vertical="center" wrapText="1"/>
    </xf>
    <xf numFmtId="0" fontId="11" fillId="0" borderId="0" xfId="0" applyFont="1" applyAlignment="1" applyProtection="1">
      <alignment vertical="center" wrapText="1"/>
    </xf>
    <xf numFmtId="0" fontId="11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49" fontId="4" fillId="3" borderId="1" xfId="0" applyNumberFormat="1" applyFont="1" applyFill="1" applyBorder="1" applyAlignment="1">
      <alignment horizontal="center"/>
    </xf>
    <xf numFmtId="49" fontId="4" fillId="3" borderId="3" xfId="0" applyNumberFormat="1" applyFont="1" applyFill="1" applyBorder="1" applyAlignment="1">
      <alignment horizontal="center"/>
    </xf>
    <xf numFmtId="0" fontId="4" fillId="3" borderId="1" xfId="0" applyFont="1" applyFill="1" applyBorder="1" applyAlignment="1" applyProtection="1">
      <alignment horizontal="center" vertical="center" wrapText="1"/>
    </xf>
    <xf numFmtId="0" fontId="4" fillId="3" borderId="3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 applyProtection="1">
      <alignment horizontal="center" vertical="center" wrapText="1"/>
    </xf>
    <xf numFmtId="0" fontId="0" fillId="0" borderId="3" xfId="0" applyBorder="1" applyAlignment="1" applyProtection="1">
      <alignment horizontal="center" vertical="center" wrapText="1"/>
    </xf>
    <xf numFmtId="164" fontId="3" fillId="2" borderId="1" xfId="0" applyNumberFormat="1" applyFont="1" applyFill="1" applyBorder="1" applyAlignment="1" applyProtection="1">
      <alignment horizontal="center" vertical="center" wrapText="1"/>
    </xf>
    <xf numFmtId="0" fontId="0" fillId="0" borderId="2" xfId="0" applyBorder="1" applyAlignment="1"/>
    <xf numFmtId="0" fontId="0" fillId="0" borderId="3" xfId="0" applyBorder="1" applyAlignment="1"/>
    <xf numFmtId="0" fontId="6" fillId="2" borderId="1" xfId="0" applyFont="1" applyFill="1" applyBorder="1" applyAlignment="1" applyProtection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28" fillId="0" borderId="0" xfId="0" applyFont="1" applyAlignment="1">
      <alignment horizontal="right" vertical="center"/>
    </xf>
    <xf numFmtId="0" fontId="29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27" fillId="0" borderId="0" xfId="0" applyFont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24280"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alignment horizontal="general" vertical="center" textRotation="0" wrapText="1" indent="0" justifyLastLine="0" shrinkToFit="0" readingOrder="0"/>
      <protection locked="1" hidden="0"/>
    </dxf>
    <dxf>
      <alignment horizontal="general" vertical="center" textRotation="0" wrapText="1" indent="0" justifyLastLine="0" shrinkToFit="0" readingOrder="0"/>
      <protection locked="1" hidden="0"/>
    </dxf>
    <dxf>
      <alignment horizontal="general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general" vertical="center" textRotation="0" wrapText="1" indent="0" justifyLastLine="0" shrinkToFit="0" readingOrder="0"/>
      <protection locked="1" hidden="0"/>
    </dxf>
    <dxf>
      <numFmt numFmtId="166" formatCode="yyyy/mm/dd;@"/>
    </dxf>
    <dxf>
      <alignment vertical="center" readingOrder="0"/>
    </dxf>
    <dxf>
      <numFmt numFmtId="166" formatCode="yyyy/mm/dd;@"/>
    </dxf>
    <dxf>
      <alignment vertical="center" readingOrder="0"/>
    </dxf>
    <dxf>
      <numFmt numFmtId="166" formatCode="yyyy/mm/dd;@"/>
    </dxf>
    <dxf>
      <alignment vertical="center" readingOrder="0"/>
    </dxf>
    <dxf>
      <numFmt numFmtId="166" formatCode="yyyy/mm/dd;@"/>
    </dxf>
    <dxf>
      <alignment vertical="center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30" formatCode="@"/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font>
        <strike val="0"/>
        <outline val="0"/>
        <shadow val="0"/>
        <u val="none"/>
        <vertAlign val="baseline"/>
        <sz val="10"/>
        <name val="Arial"/>
        <scheme val="none"/>
      </font>
    </dxf>
    <dxf>
      <alignment horizontal="general" vertical="center" textRotation="0" wrapText="1" indent="0" justifyLastLine="0" shrinkToFit="0" readingOrder="0"/>
      <protection locked="1" hidden="0"/>
    </dxf>
    <dxf>
      <numFmt numFmtId="30" formatCode="@"/>
      <alignment horizontal="general" vertical="center" textRotation="0" wrapText="1" indent="0" justifyLastLine="0" shrinkToFit="0" readingOrder="0"/>
      <protection locked="1" hidden="0"/>
    </dxf>
    <dxf>
      <alignment horizontal="general" vertical="center" textRotation="0" wrapText="1" indent="0" justifyLastLine="0" shrinkToFit="0" readingOrder="0"/>
      <protection locked="1" hidden="0"/>
    </dxf>
    <dxf>
      <numFmt numFmtId="30" formatCode="@"/>
      <alignment horizontal="center" vertical="center" textRotation="0" wrapText="1" indent="0" justifyLastLine="0" shrinkToFit="0" readingOrder="0"/>
      <protection locked="1" hidden="0"/>
    </dxf>
    <dxf>
      <alignment horizontal="general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alignment horizontal="center" vertical="center" textRotation="0" wrapText="1" indent="0" justifyLastLine="0" shrinkToFit="0" readingOrder="0"/>
      <protection locked="1" hidden="0"/>
    </dxf>
    <dxf>
      <numFmt numFmtId="19" formatCode="yyyy/mm/dd"/>
    </dxf>
    <dxf>
      <numFmt numFmtId="166" formatCode="yyyy/mm/dd;@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protection locked="1"/>
    </dxf>
    <dxf>
      <protection locked="1"/>
    </dxf>
    <dxf>
      <numFmt numFmtId="165" formatCode="00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numFmt numFmtId="166" formatCode="yyyy/mm/dd;@"/>
    </dxf>
    <dxf>
      <numFmt numFmtId="166" formatCode="yyyy/mm/dd;@"/>
    </dxf>
    <dxf>
      <numFmt numFmtId="166" formatCode="yyyy/mm/dd;@"/>
    </dxf>
    <dxf>
      <numFmt numFmtId="166" formatCode="yyyy/mm/dd;@"/>
    </dxf>
    <dxf>
      <numFmt numFmtId="166" formatCode="yyyy/mm/dd;@"/>
    </dxf>
    <dxf>
      <numFmt numFmtId="166" formatCode="yyyy/mm/dd;@"/>
    </dxf>
    <dxf>
      <numFmt numFmtId="166" formatCode="yyyy/mm/dd;@"/>
    </dxf>
    <dxf>
      <numFmt numFmtId="166" formatCode="yyyy/mm/dd;@"/>
    </dxf>
    <dxf>
      <numFmt numFmtId="166" formatCode="yyyy/mm/dd;@"/>
    </dxf>
    <dxf>
      <protection locked="1"/>
    </dxf>
    <dxf>
      <protection locked="1"/>
    </dxf>
    <dxf>
      <numFmt numFmtId="165" formatCode="00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vertical="center" readingOrder="0"/>
    </dxf>
    <dxf>
      <alignment horizontal="general" readingOrder="0"/>
    </dxf>
    <dxf>
      <protection locked="1"/>
    </dxf>
    <dxf>
      <protection locked="1"/>
    </dxf>
    <dxf>
      <protection locked="1"/>
    </dxf>
    <dxf>
      <protection locked="1"/>
    </dxf>
    <dxf>
      <numFmt numFmtId="3" formatCode="#,##0"/>
    </dxf>
    <dxf>
      <numFmt numFmtId="164" formatCode="00"/>
    </dxf>
    <dxf>
      <alignment vertical="center" readingOrder="0"/>
    </dxf>
    <dxf>
      <alignment vertical="center" readingOrder="0"/>
    </dxf>
    <dxf>
      <alignment vertical="center" readingOrder="0"/>
    </dxf>
    <dxf>
      <alignment wrapText="1" readingOrder="0"/>
    </dxf>
    <dxf>
      <alignment wrapText="1" readingOrder="0"/>
    </dxf>
    <dxf>
      <alignment wrapText="1" readingOrder="0"/>
    </dxf>
    <dxf>
      <font>
        <i/>
      </font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/>
      </border>
    </dxf>
    <dxf>
      <border>
        <bottom/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hair">
          <color rgb="FF548235"/>
        </right>
      </border>
    </dxf>
    <dxf>
      <border>
        <right style="hair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font>
        <color auto="1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left style="medium">
          <color rgb="FF548235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vertical/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</border>
    </dxf>
    <dxf>
      <border>
        <left/>
      </border>
    </dxf>
    <dxf>
      <border>
        <left/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hair">
          <color rgb="FF920000"/>
        </left>
      </border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/>
      </border>
    </dxf>
    <dxf>
      <border>
        <bottom/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8" formatCode="[Red]&quot; ▲&quot;* \+0.0%;[Color10]&quot; ▼&quot;* \-0.0%;[Color10]0.0%"/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vertical/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/>
        <vertical/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alignment vertical="center" wrapText="1" readingOrder="0"/>
    </dxf>
    <dxf>
      <alignment vertical="center" wrapText="1" readingOrder="0"/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</border>
    </dxf>
    <dxf>
      <border>
        <left/>
      </border>
    </dxf>
    <dxf>
      <border>
        <left/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alignment vertical="center" wrapText="1" readingOrder="0"/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/>
      </border>
    </dxf>
    <dxf>
      <border>
        <bottom/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font>
        <color auto="1"/>
      </font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hair">
          <color rgb="FF4472C4"/>
        </right>
      </border>
    </dxf>
    <dxf>
      <border>
        <right style="hair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hair">
          <color rgb="FF4472C4"/>
        </right>
      </border>
    </dxf>
    <dxf>
      <border>
        <right style="hair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auto="1"/>
        </right>
      </border>
    </dxf>
    <dxf>
      <border>
        <right style="hair">
          <color auto="1"/>
        </right>
      </border>
    </dxf>
    <dxf>
      <border>
        <right style="hair">
          <color auto="1"/>
        </right>
      </border>
    </dxf>
    <dxf>
      <border>
        <right style="hair">
          <color auto="1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hair">
          <color rgb="FF4472C4"/>
        </right>
      </border>
    </dxf>
    <dxf>
      <border>
        <right style="hair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hair">
          <color rgb="FF4472C4"/>
        </right>
      </border>
    </dxf>
    <dxf>
      <border>
        <right style="hair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vertical/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</border>
    </dxf>
    <dxf>
      <border>
        <left/>
      </border>
    </dxf>
    <dxf>
      <border>
        <left/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left/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/>
      </border>
    </dxf>
    <dxf>
      <border>
        <bottom/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font>
        <color auto="1"/>
      </font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indexed="64"/>
        </right>
      </border>
    </dxf>
    <dxf>
      <border>
        <right style="hair">
          <color auto="1"/>
        </right>
      </border>
    </dxf>
    <dxf>
      <border>
        <right style="hair">
          <color auto="1"/>
        </right>
      </border>
    </dxf>
    <dxf>
      <border>
        <right style="hair">
          <color auto="1"/>
        </right>
      </border>
    </dxf>
    <dxf>
      <border>
        <right style="hair">
          <color auto="1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auto="1"/>
      </font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hair">
          <color rgb="FF7030A0"/>
        </right>
      </border>
    </dxf>
    <dxf>
      <border>
        <right style="hair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vertical/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</border>
    </dxf>
    <dxf>
      <border>
        <left/>
      </border>
    </dxf>
    <dxf>
      <border>
        <left/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/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vertical style="hair">
          <color rgb="FF4472C4"/>
        </vertical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numFmt numFmtId="167" formatCode="[Color10]&quot; ▲&quot;* \+0.0%;[Red]&quot; ▼&quot;* \-0.0%;[Color10]0.0%"/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vertical style="hair">
          <color rgb="FF7030A0"/>
        </vertical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top style="thin">
          <color rgb="FF548235"/>
        </top>
      </border>
    </dxf>
    <dxf>
      <border>
        <top style="thin">
          <color rgb="FF548235"/>
        </top>
      </border>
    </dxf>
    <dxf>
      <border>
        <vertical style="hair">
          <color rgb="FF548235"/>
        </vertical>
      </border>
    </dxf>
    <dxf>
      <border>
        <left style="thin">
          <color rgb="FF548235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/>
      </border>
    </dxf>
    <dxf>
      <border>
        <bottom/>
      </border>
    </dxf>
    <dxf>
      <border>
        <horizontal/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1"/>
      </font>
    </dxf>
    <dxf>
      <font>
        <name val="Arial Narrow"/>
        <scheme val="none"/>
      </font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vertical style="hair">
          <color rgb="FF920000"/>
        </vertical>
      </border>
    </dxf>
    <dxf>
      <border>
        <top style="thin">
          <color rgb="FF920000"/>
        </top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numFmt numFmtId="168" formatCode="[Red]&quot; ▲&quot;* \+0.0%;[Color10]&quot; ▼&quot;* \-0.0%;[Color10]0.0%"/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bottom/>
      </border>
    </dxf>
    <dxf>
      <border>
        <bottom/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left style="medium">
          <color rgb="FF548235"/>
        </left>
        <right style="medium">
          <color rgb="FF548235"/>
        </right>
        <bottom style="medium">
          <color rgb="FF548235"/>
        </bottom>
        <horizontal/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auto="1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hair">
          <color rgb="FF7030A0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vertical/>
      </border>
    </dxf>
    <dxf>
      <border>
        <vertical/>
      </border>
    </dxf>
    <dxf>
      <border>
        <bottom/>
      </border>
    </dxf>
    <dxf>
      <border>
        <bottom/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font>
        <color auto="1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numFmt numFmtId="169" formatCode="[Color10]&quot; ▲&quot;* \+#,##0.0%;[Red]&quot; ▼&quot;* \-#,##0.0%;[Color10]0.0%"/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</border>
    </dxf>
    <dxf>
      <border>
        <left/>
      </border>
    </dxf>
    <dxf>
      <border>
        <left/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/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auto="1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bottom/>
      </border>
    </dxf>
    <dxf>
      <border>
        <bottom/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auto="1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font>
        <color auto="1"/>
      </font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left style="medium">
          <color rgb="FF548235"/>
        </lef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left/>
      </border>
    </dxf>
    <dxf>
      <border>
        <left/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auto="1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hair">
          <color rgb="FF4472C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bottom/>
      </border>
    </dxf>
    <dxf>
      <border>
        <bottom/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auto="1"/>
        </left>
      </border>
    </dxf>
    <dxf>
      <border>
        <left style="thin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numFmt numFmtId="169" formatCode="[Color10]&quot; ▲&quot;* \+#,##0.0%;[Red]&quot; ▼&quot;* \-#,##0.0%;[Color10]0.0%"/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numFmt numFmtId="3" formatCode="#,##0"/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/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left/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auto="1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hair">
          <color rgb="FF920000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font>
        <color rgb="FFF7EFFF"/>
      </font>
    </dxf>
    <dxf>
      <border>
        <bottom/>
      </border>
    </dxf>
    <dxf>
      <border>
        <bottom/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auto="1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/>
        <vertical/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numFmt numFmtId="168" formatCode="[Red]&quot; ▲&quot;* \+0.0%;[Color10]&quot; ▼&quot;* \-0.0%;[Color10]0.0%"/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auto="1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</border>
    </dxf>
    <dxf>
      <border>
        <left/>
      </border>
    </dxf>
    <dxf>
      <border>
        <left/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alignment vertical="center" wrapText="1" readingOrder="0"/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numFmt numFmtId="167" formatCode="[Color10]&quot; ▲&quot;* \+0.0%;[Red]&quot; ▼&quot;* \-0.0%;[Color10]0.0%"/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alignment vertical="center" wrapText="1" readingOrder="0"/>
    </dxf>
    <dxf>
      <alignment vertical="center" wrapText="1" readingOrder="0"/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horizontal/>
      </border>
    </dxf>
    <dxf>
      <border>
        <horizontal/>
      </border>
    </dxf>
    <dxf>
      <border>
        <horizontal/>
      </border>
    </dxf>
    <dxf>
      <border>
        <bottom/>
      </border>
    </dxf>
    <dxf>
      <border>
        <bottom/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1"/>
      </font>
    </dxf>
    <dxf>
      <font>
        <name val="Arial Narrow"/>
        <scheme val="none"/>
      </font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horizontal/>
      </border>
    </dxf>
    <dxf>
      <border>
        <horizontal/>
      </border>
    </dxf>
    <dxf>
      <border>
        <horizontal/>
      </border>
    </dxf>
    <dxf>
      <border>
        <bottom/>
      </border>
    </dxf>
    <dxf>
      <border>
        <bottom/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numFmt numFmtId="168" formatCode="[Red]&quot; ▲&quot;* \+0.0%;[Color10]&quot; ▼&quot;* \-0.0%;[Color10]0.0%"/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alignment vertical="center" wrapText="1" readingOrder="0"/>
    </dxf>
    <dxf>
      <alignment vertical="center" wrapText="1" readingOrder="0"/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920000"/>
        </left>
      </border>
    </dxf>
    <dxf>
      <border>
        <left style="thin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left/>
      </border>
    </dxf>
    <dxf>
      <border>
        <left/>
      </border>
    </dxf>
    <dxf>
      <border>
        <left/>
        <right/>
        <bottom/>
        <vertical/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alignment vertical="center" wrapText="1" readingOrder="0"/>
    </dxf>
    <dxf>
      <numFmt numFmtId="168" formatCode="[Red]&quot; ▲&quot;* \+0.0%;[Color10]&quot; ▼&quot;* \-0.0%;[Color10]0.0%"/>
    </dxf>
    <dxf>
      <alignment vertical="center" wrapText="1" readingOrder="0"/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auto="1"/>
        </left>
      </border>
    </dxf>
    <dxf>
      <border>
        <left style="thin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4472C4"/>
        </left>
      </border>
    </dxf>
    <dxf>
      <border>
        <left style="thin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/>
      </border>
    </dxf>
    <dxf>
      <border>
        <left/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numFmt numFmtId="167" formatCode="[Color10]&quot; ▲&quot;* \+0.0%;[Red]&quot; ▼&quot;* \-0.0%;[Color10]0.0%"/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left/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border>
        <left/>
        <right/>
        <bottom/>
        <vertical/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font>
        <color auto="1"/>
      </font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thin">
          <color rgb="FF7030A0"/>
        </left>
      </border>
    </dxf>
    <dxf>
      <border>
        <left style="thin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/>
      </border>
    </dxf>
    <dxf>
      <border>
        <left/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numFmt numFmtId="167" formatCode="[Color10]&quot; ▲&quot;* \+0.0%;[Red]&quot; ▼&quot;* \-0.0%;[Color10]0.0%"/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left/>
      </border>
    </dxf>
    <dxf>
      <numFmt numFmtId="3" formatCode="#,##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alignment wrapText="1" readingOrder="0"/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auto="1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font>
        <color rgb="FFF7EFFF"/>
      </font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/>
        <right/>
        <bottom/>
      </border>
    </dxf>
    <dxf>
      <border>
        <left/>
        <right/>
        <bottom/>
      </border>
    </dxf>
    <dxf>
      <border>
        <left/>
        <right/>
        <bottom/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auto="1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bottom style="medium">
          <color rgb="FF548235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auto="1"/>
        </right>
      </border>
    </dxf>
    <dxf>
      <border>
        <left/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color theme="0"/>
      </font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medium">
          <color rgb="FF7030A0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7030A0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7030A0"/>
        </right>
      </border>
    </dxf>
    <dxf>
      <border>
        <right style="thin">
          <color indexed="64"/>
        </righ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7030A0"/>
        </bottom>
      </border>
    </dxf>
    <dxf>
      <border>
        <bottom style="medium">
          <color rgb="FF7030A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7030A0"/>
        </left>
      </border>
    </dxf>
    <dxf>
      <border>
        <left style="medium">
          <color rgb="FF7030A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rgb="FF7030A0"/>
        </right>
      </border>
    </dxf>
    <dxf>
      <border>
        <right style="medium">
          <color rgb="FF7030A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medium">
          <color rgb="FF4472C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4472C4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numFmt numFmtId="167" formatCode="[Color10]&quot; ▲&quot;* \+0.0%;[Red]&quot; ▼&quot;* \-0.0%;[Color10]0.0%"/>
    </dxf>
    <dxf>
      <border>
        <right style="thin">
          <color rgb="FF4472C4"/>
        </right>
      </border>
    </dxf>
    <dxf>
      <border>
        <right style="thin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right style="thin">
          <color rgb="FF4472C4"/>
        </right>
      </border>
    </dxf>
    <dxf>
      <border>
        <right style="thin">
          <color indexed="64"/>
        </righ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bottom style="medium">
          <color auto="1"/>
        </bottom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right style="thin">
          <color auto="1"/>
        </righ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bottom style="medium">
          <color indexed="64"/>
        </bottom>
      </border>
    </dxf>
    <dxf>
      <border>
        <right style="medium">
          <color rgb="FF4472C4"/>
        </right>
      </border>
    </dxf>
    <dxf>
      <border>
        <right style="medium">
          <color indexed="64"/>
        </right>
      </border>
    </dxf>
    <dxf>
      <border>
        <left style="medium">
          <color rgb="FF4472C4"/>
        </left>
      </border>
    </dxf>
    <dxf>
      <border>
        <left style="medium">
          <color indexed="64"/>
        </left>
      </border>
    </dxf>
    <dxf>
      <border>
        <bottom style="medium">
          <color rgb="FF4472C4"/>
        </bottom>
      </border>
    </dxf>
    <dxf>
      <border>
        <right style="medium">
          <color rgb="FF4472C4"/>
        </right>
      </border>
    </dxf>
    <dxf>
      <border>
        <left style="medium">
          <color rgb="FF4472C4"/>
        </left>
      </border>
    </dxf>
    <dxf>
      <alignment vertical="center" wrapText="1" readingOrder="0"/>
    </dxf>
    <dxf>
      <alignment vertical="center" wrapText="1" readingOrder="0"/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medium">
          <color rgb="FF920000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hair">
          <color rgb="FF920000"/>
        </left>
      </border>
    </dxf>
    <dxf>
      <border>
        <left style="hair">
          <color indexed="64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/>
      </border>
    </dxf>
    <dxf>
      <border>
        <bottom/>
      </border>
    </dxf>
    <dxf>
      <border>
        <horizontal/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numFmt numFmtId="168" formatCode="[Red]&quot; ▲&quot;* \+0.0%;[Color10]&quot; ▼&quot;* \-0.0%;[Color10]0.0%"/>
    </dxf>
    <dxf>
      <border>
        <right style="thin">
          <color rgb="FF920000"/>
        </right>
      </border>
    </dxf>
    <dxf>
      <border>
        <right style="thin">
          <color indexed="64"/>
        </righ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auto="1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920000"/>
        </right>
      </border>
    </dxf>
    <dxf>
      <border>
        <right style="medium">
          <color indexed="64"/>
        </right>
      </border>
    </dxf>
    <dxf>
      <border>
        <left style="medium">
          <color rgb="FF920000"/>
        </left>
      </border>
    </dxf>
    <dxf>
      <border>
        <left style="medium">
          <color indexed="64"/>
        </left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bottom style="medium">
          <color rgb="FF920000"/>
        </bottom>
      </border>
    </dxf>
    <dxf>
      <border>
        <right style="medium">
          <color rgb="FF920000"/>
        </right>
      </border>
    </dxf>
    <dxf>
      <border>
        <left style="medium">
          <color rgb="FF920000"/>
        </lef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medium">
          <color rgb="FF548235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/>
      </border>
    </dxf>
    <dxf>
      <border>
        <bottom/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hair">
          <color rgb="FF548235"/>
        </left>
      </border>
    </dxf>
    <dxf>
      <border>
        <left style="hair">
          <color indexed="64"/>
        </left>
      </border>
    </dxf>
    <dxf>
      <border>
        <left style="thin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horizontal/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167" formatCode="[Color10]&quot; ▲&quot;* \+0.0%;[Red]&quot; ▼&quot;* \-0.0%;[Color10]0.0%"/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right style="thin">
          <color rgb="FF548235"/>
        </right>
      </border>
    </dxf>
    <dxf>
      <border>
        <right style="thin">
          <color indexed="64"/>
        </righ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numFmt numFmtId="3" formatCode="#,##0"/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rgb="FF548235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medium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rgb="FF548235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medium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right style="thin">
          <color indexed="64"/>
        </righ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rgb="FF548235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medium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border>
        <left style="thin">
          <color indexed="64"/>
        </left>
      </border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sz val="11"/>
      </font>
    </dxf>
    <dxf>
      <font>
        <name val="Arial Narrow"/>
        <scheme val="none"/>
      </font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alignment vertical="center" wrapText="1" readingOrder="0"/>
    </dxf>
    <dxf>
      <font>
        <b/>
        <i val="0"/>
        <color theme="0"/>
      </font>
      <fill>
        <patternFill>
          <fgColor rgb="FF920000"/>
          <bgColor rgb="FF920000"/>
        </patternFill>
      </fill>
      <border>
        <bottom style="thin">
          <color theme="4"/>
        </bottom>
        <vertical/>
        <horizontal/>
      </border>
    </dxf>
    <dxf>
      <font>
        <color theme="1"/>
      </font>
      <border>
        <left style="medium">
          <color rgb="FF920000"/>
        </left>
        <right style="medium">
          <color rgb="FF920000"/>
        </right>
        <top style="medium">
          <color rgb="FF920000"/>
        </top>
        <bottom style="medium">
          <color rgb="FF920000"/>
        </bottom>
        <vertical/>
        <horizontal/>
      </border>
    </dxf>
    <dxf>
      <font>
        <b/>
        <i val="0"/>
        <color theme="0"/>
      </font>
      <fill>
        <patternFill>
          <fgColor theme="9" tint="-0.24994659260841701"/>
          <bgColor theme="9" tint="-0.24994659260841701"/>
        </patternFill>
      </fill>
      <border>
        <bottom style="thin">
          <color theme="4"/>
        </bottom>
        <vertical/>
        <horizontal/>
      </border>
    </dxf>
    <dxf>
      <font>
        <color theme="1"/>
      </font>
      <border>
        <left style="medium">
          <color theme="9" tint="-0.24994659260841701"/>
        </left>
        <right style="medium">
          <color theme="9" tint="-0.24994659260841701"/>
        </right>
        <top style="medium">
          <color theme="9" tint="-0.24994659260841701"/>
        </top>
        <bottom style="medium">
          <color theme="9" tint="-0.24994659260841701"/>
        </bottom>
        <vertical/>
        <horizontal/>
      </border>
    </dxf>
    <dxf>
      <font>
        <b/>
        <i val="0"/>
        <color theme="0"/>
      </font>
      <fill>
        <patternFill>
          <fgColor theme="8"/>
          <bgColor theme="8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>
        <left style="medium">
          <color theme="8"/>
        </left>
        <right style="medium">
          <color theme="8"/>
        </right>
        <top style="medium">
          <color theme="8"/>
        </top>
        <bottom style="medium">
          <color theme="8"/>
        </bottom>
        <vertical/>
        <horizontal/>
      </border>
    </dxf>
    <dxf>
      <font>
        <b/>
        <i val="0"/>
        <color theme="0"/>
      </font>
      <fill>
        <patternFill>
          <fgColor rgb="FF7030A0"/>
          <bgColor rgb="FF7030A0"/>
        </patternFill>
      </fill>
      <border>
        <bottom style="thin">
          <color theme="4"/>
        </bottom>
        <vertical/>
        <horizontal/>
      </border>
    </dxf>
    <dxf>
      <font>
        <color theme="1"/>
      </font>
      <border>
        <left style="medium">
          <color rgb="FF7030A0"/>
        </left>
        <right style="medium">
          <color rgb="FF7030A0"/>
        </right>
        <top style="medium">
          <color rgb="FF7030A0"/>
        </top>
        <bottom style="medium">
          <color rgb="FF7030A0"/>
        </bottom>
        <vertical/>
        <horizontal/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 patternType="none">
          <fgColor auto="1"/>
          <bgColor auto="1"/>
        </patternFill>
      </fill>
      <border diagonalUp="0" diagonalDown="0">
        <left/>
        <right/>
        <top style="thin">
          <color theme="8"/>
        </top>
        <bottom/>
        <vertical/>
        <horizontal/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9" tint="0.39994506668294322"/>
          <bgColor theme="9" tint="0.39994506668294322"/>
        </patternFill>
      </fill>
    </dxf>
    <dxf>
      <font>
        <b/>
        <color theme="0"/>
      </font>
    </dxf>
    <dxf>
      <border>
        <left style="medium">
          <color rgb="FF4472C4"/>
        </left>
        <right style="medium">
          <color rgb="FF4472C4"/>
        </right>
        <vertical style="thin">
          <color rgb="FF4472C4"/>
        </vertical>
      </border>
    </dxf>
    <dxf>
      <border>
        <top style="thin">
          <color rgb="FF4472C4"/>
        </top>
        <bottom style="thin">
          <color rgb="FF4472C4"/>
        </bottom>
        <horizontal style="thin">
          <color rgb="FF4472C4"/>
        </horizontal>
      </border>
    </dxf>
    <dxf>
      <border>
        <left style="medium">
          <color theme="8"/>
        </left>
        <right style="medium">
          <color theme="8"/>
        </right>
      </border>
    </dxf>
    <dxf>
      <font>
        <b/>
        <i val="0"/>
        <color auto="1"/>
      </font>
      <fill>
        <patternFill patternType="none">
          <fgColor auto="1"/>
          <bgColor auto="1"/>
        </patternFill>
      </fill>
      <border>
        <top style="thin">
          <color theme="8"/>
        </top>
        <bottom style="medium">
          <color theme="8"/>
        </bottom>
      </border>
    </dxf>
    <dxf>
      <font>
        <color theme="0"/>
      </font>
      <fill>
        <patternFill patternType="solid">
          <fgColor rgb="FF4472C4"/>
          <bgColor theme="8"/>
        </patternFill>
      </fill>
      <border>
        <bottom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fgColor theme="9" tint="0.59996337778862885"/>
          <bgColor theme="9" tint="0.59996337778862885"/>
        </patternFill>
      </fill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>
          <fgColor theme="9" tint="0.59996337778862885"/>
          <bgColor theme="9" tint="0.59996337778862885"/>
        </patternFill>
      </fill>
      <border>
        <top style="thin">
          <color theme="4" tint="0.79998168889431442"/>
        </top>
        <bottom style="thin">
          <color theme="4" tint="0.79998168889431442"/>
        </bottom>
      </border>
    </dxf>
    <dxf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 patternType="none">
          <fgColor auto="1"/>
          <bgColor auto="1"/>
        </patternFill>
      </fill>
      <border>
        <left/>
        <right/>
        <top style="thin">
          <color theme="9" tint="-0.24994659260841701"/>
        </top>
        <bottom/>
        <vertical/>
        <horizontal/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9" tint="0.39994506668294322"/>
          <bgColor theme="9" tint="0.39994506668294322"/>
        </patternFill>
      </fill>
    </dxf>
    <dxf>
      <font>
        <b/>
        <color theme="0"/>
      </font>
    </dxf>
    <dxf>
      <border>
        <left style="medium">
          <color theme="9" tint="-0.24994659260841701"/>
        </left>
        <right style="medium">
          <color theme="9" tint="-0.24994659260841701"/>
        </right>
        <vertical style="thin">
          <color theme="9" tint="-0.24994659260841701"/>
        </vertical>
        <horizontal/>
      </border>
    </dxf>
    <dxf>
      <border>
        <top style="thin">
          <color theme="9" tint="-0.24994659260841701"/>
        </top>
        <bottom style="thin">
          <color theme="9" tint="-0.24994659260841701"/>
        </bottom>
        <horizontal style="thin">
          <color theme="9" tint="-0.24994659260841701"/>
        </horizontal>
      </border>
    </dxf>
    <dxf>
      <border>
        <left style="medium">
          <color theme="9" tint="-0.24994659260841701"/>
        </left>
        <right style="medium">
          <color theme="9" tint="-0.24994659260841701"/>
        </right>
        <top/>
        <bottom/>
        <horizontal/>
      </border>
    </dxf>
    <dxf>
      <font>
        <b/>
        <i val="0"/>
        <color auto="1"/>
      </font>
      <fill>
        <patternFill patternType="none">
          <fgColor auto="1"/>
          <bgColor auto="1"/>
        </patternFill>
      </fill>
      <border>
        <top style="thin">
          <color theme="9" tint="-0.24994659260841701"/>
        </top>
        <bottom style="medium">
          <color theme="9" tint="-0.24994659260841701"/>
        </bottom>
      </border>
    </dxf>
    <dxf>
      <font>
        <color theme="0"/>
      </font>
      <fill>
        <patternFill patternType="solid">
          <fgColor theme="9" tint="-0.24994659260841701"/>
          <bgColor theme="9" tint="-0.24994659260841701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fgColor rgb="FFFFA7A7"/>
          <bgColor rgb="FFFFA7A7"/>
        </patternFill>
      </fill>
      <border>
        <top style="thin">
          <color theme="4" tint="0.79998168889431442"/>
        </top>
        <bottom style="thin">
          <color theme="4" tint="0.79998168889431442"/>
        </bottom>
      </border>
    </dxf>
    <dxf>
      <fill>
        <patternFill>
          <fgColor rgb="FFFFA7A7"/>
          <bgColor rgb="FFFFA7A7"/>
        </patternFill>
      </fill>
      <border>
        <top style="thin">
          <color theme="4" tint="0.79998168889431442"/>
        </top>
        <bottom style="thin">
          <color theme="4" tint="0.79998168889431442"/>
        </bottom>
      </border>
    </dxf>
    <dxf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 patternType="none">
          <fgColor auto="1"/>
          <bgColor auto="1"/>
        </patternFill>
      </fill>
      <border>
        <left/>
        <right/>
        <top style="thin">
          <color rgb="FFC00000"/>
        </top>
        <bottom/>
        <vertical/>
        <horizontal/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rgb="FF8064A2"/>
          <bgColor rgb="FF8064A2"/>
        </patternFill>
      </fill>
    </dxf>
    <dxf>
      <font>
        <b/>
        <color theme="0"/>
      </font>
    </dxf>
    <dxf>
      <border>
        <left style="medium">
          <color rgb="FF920000"/>
        </left>
        <right style="medium">
          <color rgb="FF920000"/>
        </right>
        <vertical style="thin">
          <color rgb="FF920000"/>
        </vertical>
      </border>
    </dxf>
    <dxf>
      <border>
        <top style="thin">
          <color rgb="FF920000"/>
        </top>
        <bottom style="thin">
          <color rgb="FF920000"/>
        </bottom>
        <horizontal style="thin">
          <color rgb="FF920000"/>
        </horizontal>
      </border>
    </dxf>
    <dxf>
      <border>
        <left style="medium">
          <color rgb="FF920000"/>
        </left>
        <right style="medium">
          <color rgb="FF920000"/>
        </right>
      </border>
    </dxf>
    <dxf>
      <font>
        <b/>
        <i val="0"/>
        <color auto="1"/>
      </font>
      <fill>
        <patternFill patternType="none">
          <fgColor auto="1"/>
          <bgColor auto="1"/>
        </patternFill>
      </fill>
      <border>
        <top style="thin">
          <color rgb="FF920000"/>
        </top>
        <bottom style="medium">
          <color rgb="FF920000"/>
        </bottom>
      </border>
    </dxf>
    <dxf>
      <font>
        <color theme="0"/>
      </font>
      <fill>
        <patternFill patternType="solid">
          <fgColor rgb="FF920000"/>
          <bgColor rgb="FF920000"/>
        </patternFill>
      </fill>
      <border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>
        <top style="thin">
          <color theme="4" tint="0.79998168889431442"/>
        </top>
        <bottom style="thin">
          <color theme="4" tint="0.79998168889431442"/>
        </bottom>
      </border>
    </dxf>
    <dxf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none">
          <fgColor auto="1"/>
          <bgColor auto="1"/>
        </patternFill>
      </fill>
      <border diagonalUp="0" diagonalDown="0">
        <left/>
        <right/>
        <top style="thin">
          <color rgb="FF7030A0"/>
        </top>
        <bottom/>
        <vertical/>
        <horizontal/>
      </border>
    </dxf>
    <dxf>
      <border>
        <bottom style="thin">
          <color theme="4" tint="0.59999389629810485"/>
        </bottom>
      </border>
    </dxf>
    <dxf>
      <font>
        <b/>
        <color theme="1"/>
      </font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rgb="FF8064A2"/>
          <bgColor rgb="FF8064A2"/>
        </patternFill>
      </fill>
    </dxf>
    <dxf>
      <font>
        <b/>
        <color theme="0"/>
      </font>
    </dxf>
    <dxf>
      <border diagonalUp="0" diagonalDown="0">
        <left style="medium">
          <color rgb="FF7030A0"/>
        </left>
        <right style="medium">
          <color rgb="FF7030A0"/>
        </right>
        <top/>
        <bottom/>
        <vertical style="thin">
          <color rgb="FF7030A0"/>
        </vertical>
        <horizontal/>
      </border>
    </dxf>
    <dxf>
      <border>
        <top style="thin">
          <color rgb="FF7030A0"/>
        </top>
        <bottom style="thin">
          <color rgb="FF7030A0"/>
        </bottom>
        <horizontal style="thin">
          <color rgb="FF7030A0"/>
        </horizontal>
      </border>
    </dxf>
    <dxf>
      <border>
        <left style="medium">
          <color rgb="FF7030A0"/>
        </left>
        <right style="medium">
          <color rgb="FF7030A0"/>
        </right>
      </border>
    </dxf>
    <dxf>
      <font>
        <b/>
        <i val="0"/>
        <color auto="1"/>
      </font>
      <fill>
        <patternFill patternType="none">
          <fgColor auto="1"/>
          <bgColor auto="1"/>
        </patternFill>
      </fill>
      <border>
        <top style="thin">
          <color rgb="FF7030A0"/>
        </top>
        <bottom style="medium">
          <color rgb="FF7030A0"/>
        </bottom>
      </border>
    </dxf>
    <dxf>
      <font>
        <color theme="0"/>
      </font>
      <fill>
        <patternFill patternType="solid">
          <fgColor rgb="FF7030A0"/>
          <bgColor rgb="FF7030A0"/>
        </patternFill>
      </fill>
      <border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</dxfs>
  <tableStyles count="8" defaultTableStyle="TableStyleMedium2" defaultPivotStyle="PivotStyleLight16">
    <tableStyle name="PivotStyleMedium2 2" table="0" count="15" xr9:uid="{00000000-0011-0000-FFFF-FFFF00000000}">
      <tableStyleElement type="wholeTable" dxfId="24279"/>
      <tableStyleElement type="headerRow" dxfId="24278"/>
      <tableStyleElement type="totalRow" dxfId="24277"/>
      <tableStyleElement type="firstColumn" dxfId="24276"/>
      <tableStyleElement type="firstRowStripe" dxfId="24275"/>
      <tableStyleElement type="firstColumnStripe" dxfId="24274"/>
      <tableStyleElement type="firstHeaderCell" dxfId="24273"/>
      <tableStyleElement type="firstSubtotalRow" dxfId="24272"/>
      <tableStyleElement type="secondSubtotalRow" dxfId="24271"/>
      <tableStyleElement type="firstColumnSubheading" dxfId="24270"/>
      <tableStyleElement type="firstRowSubheading" dxfId="24269"/>
      <tableStyleElement type="secondRowSubheading" dxfId="24268"/>
      <tableStyleElement type="thirdRowSubheading" dxfId="24267"/>
      <tableStyleElement type="pageFieldLabels" dxfId="24266"/>
      <tableStyleElement type="pageFieldValues" dxfId="24265"/>
    </tableStyle>
    <tableStyle name="PivotStyleMedium2 2 2" table="0" count="15" xr9:uid="{00000000-0011-0000-FFFF-FFFF01000000}">
      <tableStyleElement type="wholeTable" dxfId="24264"/>
      <tableStyleElement type="headerRow" dxfId="24263"/>
      <tableStyleElement type="totalRow" dxfId="24262"/>
      <tableStyleElement type="firstColumn" dxfId="24261"/>
      <tableStyleElement type="firstRowStripe" dxfId="24260"/>
      <tableStyleElement type="firstColumnStripe" dxfId="24259"/>
      <tableStyleElement type="firstHeaderCell" dxfId="24258"/>
      <tableStyleElement type="firstSubtotalRow" dxfId="24257"/>
      <tableStyleElement type="secondSubtotalRow" dxfId="24256"/>
      <tableStyleElement type="firstColumnSubheading" dxfId="24255"/>
      <tableStyleElement type="firstRowSubheading" dxfId="24254"/>
      <tableStyleElement type="secondRowSubheading" dxfId="24253"/>
      <tableStyleElement type="thirdRowSubheading" dxfId="24252"/>
      <tableStyleElement type="pageFieldLabels" dxfId="24251"/>
      <tableStyleElement type="pageFieldValues" dxfId="24250"/>
    </tableStyle>
    <tableStyle name="PivotStyleMedium2 2 2 2" table="0" count="15" xr9:uid="{00000000-0011-0000-FFFF-FFFF02000000}">
      <tableStyleElement type="wholeTable" dxfId="24249"/>
      <tableStyleElement type="headerRow" dxfId="24248"/>
      <tableStyleElement type="totalRow" dxfId="24247"/>
      <tableStyleElement type="firstColumn" dxfId="24246"/>
      <tableStyleElement type="firstRowStripe" dxfId="24245"/>
      <tableStyleElement type="firstColumnStripe" dxfId="24244"/>
      <tableStyleElement type="firstHeaderCell" dxfId="24243"/>
      <tableStyleElement type="firstSubtotalRow" dxfId="24242"/>
      <tableStyleElement type="secondSubtotalRow" dxfId="24241"/>
      <tableStyleElement type="firstColumnSubheading" dxfId="24240"/>
      <tableStyleElement type="firstRowSubheading" dxfId="24239"/>
      <tableStyleElement type="secondRowSubheading" dxfId="24238"/>
      <tableStyleElement type="thirdRowSubheading" dxfId="24237"/>
      <tableStyleElement type="pageFieldLabels" dxfId="24236"/>
      <tableStyleElement type="pageFieldValues" dxfId="24235"/>
    </tableStyle>
    <tableStyle name="PivotStyleMedium2 2 2 2 2" table="0" count="15" xr9:uid="{00000000-0011-0000-FFFF-FFFF03000000}">
      <tableStyleElement type="wholeTable" dxfId="24234"/>
      <tableStyleElement type="headerRow" dxfId="24233"/>
      <tableStyleElement type="totalRow" dxfId="24232"/>
      <tableStyleElement type="firstColumn" dxfId="24231"/>
      <tableStyleElement type="firstRowStripe" dxfId="24230"/>
      <tableStyleElement type="firstColumnStripe" dxfId="24229"/>
      <tableStyleElement type="firstHeaderCell" dxfId="24228"/>
      <tableStyleElement type="firstSubtotalRow" dxfId="24227"/>
      <tableStyleElement type="secondSubtotalRow" dxfId="24226"/>
      <tableStyleElement type="firstColumnSubheading" dxfId="24225"/>
      <tableStyleElement type="firstRowSubheading" dxfId="24224"/>
      <tableStyleElement type="secondRowSubheading" dxfId="24223"/>
      <tableStyleElement type="thirdRowSubheading" dxfId="24222"/>
      <tableStyleElement type="pageFieldLabels" dxfId="24221"/>
      <tableStyleElement type="pageFieldValues" dxfId="24220"/>
    </tableStyle>
    <tableStyle name="SlicerStyleLight1 2" pivot="0" table="0" count="10" xr9:uid="{00000000-0011-0000-FFFF-FFFF04000000}">
      <tableStyleElement type="wholeTable" dxfId="24219"/>
      <tableStyleElement type="headerRow" dxfId="24218"/>
    </tableStyle>
    <tableStyle name="SlicerStyleLight1 2 2" pivot="0" table="0" count="10" xr9:uid="{00000000-0011-0000-FFFF-FFFF05000000}">
      <tableStyleElement type="wholeTable" dxfId="24217"/>
      <tableStyleElement type="headerRow" dxfId="24216"/>
    </tableStyle>
    <tableStyle name="SlicerStyleLight1 2 3" pivot="0" table="0" count="10" xr9:uid="{00000000-0011-0000-FFFF-FFFF06000000}">
      <tableStyleElement type="wholeTable" dxfId="24215"/>
      <tableStyleElement type="headerRow" dxfId="24214"/>
    </tableStyle>
    <tableStyle name="SlicerStyleLight1 2 3 2" pivot="0" table="0" count="10" xr9:uid="{00000000-0011-0000-FFFF-FFFF07000000}">
      <tableStyleElement type="wholeTable" dxfId="24213"/>
      <tableStyleElement type="headerRow" dxfId="24212"/>
    </tableStyle>
  </tableStyles>
  <colors>
    <mruColors>
      <color rgb="FF4472C4"/>
      <color rgb="FF595959"/>
      <color rgb="FF548235"/>
      <color rgb="FFDCC4EE"/>
      <color rgb="FFD1B2E8"/>
      <color rgb="FFBD92DE"/>
      <color rgb="FFFFAFAF"/>
      <color rgb="FFFFABAB"/>
      <color rgb="FFECB4AE"/>
      <color rgb="FFD7E7F5"/>
    </mruColors>
  </colors>
  <extLst>
    <ext xmlns:x14="http://schemas.microsoft.com/office/spreadsheetml/2009/9/main" uri="{46F421CA-312F-682f-3DD2-61675219B42D}">
      <x14:dxfs count="32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AFAF"/>
              <bgColor rgb="FFFFAFA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rgb="FFFF8585"/>
              <bgColor rgb="FFFF85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9" tint="0.59996337778862885"/>
              <bgColor theme="9" tint="0.59996337778862885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theme="9" tint="0.39994506668294322"/>
              <bgColor theme="9" tint="0.3999450666829432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8" tint="0.79998168889431442"/>
              <bgColor theme="8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theme="8" tint="0.39994506668294322"/>
              <bgColor theme="8" tint="0.39994506668294322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DCC4EE"/>
              <bgColor rgb="FFDCC4EE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b/>
            <i val="0"/>
            <color rgb="FF000000"/>
          </font>
          <fill>
            <patternFill patternType="solid">
              <fgColor rgb="FFC7A1E3"/>
              <bgColor rgb="FFC7A1E3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Light1 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1 2 3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1 2 3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customXml" Target="../customXml/item57.xml"/><Relationship Id="rId21" Type="http://schemas.openxmlformats.org/officeDocument/2006/relationships/pivotCacheDefinition" Target="pivotCache/pivotCacheDefinition12.xml"/><Relationship Id="rId42" Type="http://schemas.openxmlformats.org/officeDocument/2006/relationships/pivotCacheDefinition" Target="pivotCache/pivotCacheDefinition33.xml"/><Relationship Id="rId63" Type="http://schemas.openxmlformats.org/officeDocument/2006/relationships/customXml" Target="../customXml/item3.xml"/><Relationship Id="rId84" Type="http://schemas.openxmlformats.org/officeDocument/2006/relationships/customXml" Target="../customXml/item24.xml"/><Relationship Id="rId138" Type="http://schemas.openxmlformats.org/officeDocument/2006/relationships/customXml" Target="../customXml/item78.xml"/><Relationship Id="rId159" Type="http://schemas.openxmlformats.org/officeDocument/2006/relationships/customXml" Target="../customXml/item99.xml"/><Relationship Id="rId170" Type="http://schemas.openxmlformats.org/officeDocument/2006/relationships/customXml" Target="../customXml/item110.xml"/><Relationship Id="rId191" Type="http://schemas.openxmlformats.org/officeDocument/2006/relationships/customXml" Target="../customXml/item131.xml"/><Relationship Id="rId107" Type="http://schemas.openxmlformats.org/officeDocument/2006/relationships/customXml" Target="../customXml/item47.xml"/><Relationship Id="rId11" Type="http://schemas.openxmlformats.org/officeDocument/2006/relationships/pivotCacheDefinition" Target="pivotCache/pivotCacheDefinition2.xml"/><Relationship Id="rId32" Type="http://schemas.openxmlformats.org/officeDocument/2006/relationships/pivotCacheDefinition" Target="pivotCache/pivotCacheDefinition23.xml"/><Relationship Id="rId53" Type="http://schemas.microsoft.com/office/2007/relationships/slicerCache" Target="slicerCaches/slicerCache6.xml"/><Relationship Id="rId74" Type="http://schemas.openxmlformats.org/officeDocument/2006/relationships/customXml" Target="../customXml/item14.xml"/><Relationship Id="rId128" Type="http://schemas.openxmlformats.org/officeDocument/2006/relationships/customXml" Target="../customXml/item68.xml"/><Relationship Id="rId149" Type="http://schemas.openxmlformats.org/officeDocument/2006/relationships/customXml" Target="../customXml/item89.xml"/><Relationship Id="rId5" Type="http://schemas.openxmlformats.org/officeDocument/2006/relationships/worksheet" Target="worksheets/sheet5.xml"/><Relationship Id="rId95" Type="http://schemas.openxmlformats.org/officeDocument/2006/relationships/customXml" Target="../customXml/item35.xml"/><Relationship Id="rId160" Type="http://schemas.openxmlformats.org/officeDocument/2006/relationships/customXml" Target="../customXml/item100.xml"/><Relationship Id="rId181" Type="http://schemas.openxmlformats.org/officeDocument/2006/relationships/customXml" Target="../customXml/item121.xml"/><Relationship Id="rId22" Type="http://schemas.openxmlformats.org/officeDocument/2006/relationships/pivotCacheDefinition" Target="pivotCache/pivotCacheDefinition13.xml"/><Relationship Id="rId43" Type="http://schemas.openxmlformats.org/officeDocument/2006/relationships/pivotCacheDefinition" Target="pivotCache/pivotCacheDefinition34.xml"/><Relationship Id="rId64" Type="http://schemas.openxmlformats.org/officeDocument/2006/relationships/customXml" Target="../customXml/item4.xml"/><Relationship Id="rId118" Type="http://schemas.openxmlformats.org/officeDocument/2006/relationships/customXml" Target="../customXml/item58.xml"/><Relationship Id="rId139" Type="http://schemas.openxmlformats.org/officeDocument/2006/relationships/customXml" Target="../customXml/item79.xml"/><Relationship Id="rId85" Type="http://schemas.openxmlformats.org/officeDocument/2006/relationships/customXml" Target="../customXml/item25.xml"/><Relationship Id="rId150" Type="http://schemas.openxmlformats.org/officeDocument/2006/relationships/customXml" Target="../customXml/item90.xml"/><Relationship Id="rId171" Type="http://schemas.openxmlformats.org/officeDocument/2006/relationships/customXml" Target="../customXml/item111.xml"/><Relationship Id="rId192" Type="http://schemas.microsoft.com/office/2006/relationships/vbaProject" Target="vbaProject.bin"/><Relationship Id="rId12" Type="http://schemas.openxmlformats.org/officeDocument/2006/relationships/pivotCacheDefinition" Target="pivotCache/pivotCacheDefinition3.xml"/><Relationship Id="rId33" Type="http://schemas.openxmlformats.org/officeDocument/2006/relationships/pivotCacheDefinition" Target="pivotCache/pivotCacheDefinition24.xml"/><Relationship Id="rId108" Type="http://schemas.openxmlformats.org/officeDocument/2006/relationships/customXml" Target="../customXml/item48.xml"/><Relationship Id="rId129" Type="http://schemas.openxmlformats.org/officeDocument/2006/relationships/customXml" Target="../customXml/item69.xml"/><Relationship Id="rId54" Type="http://schemas.openxmlformats.org/officeDocument/2006/relationships/theme" Target="theme/theme1.xml"/><Relationship Id="rId75" Type="http://schemas.openxmlformats.org/officeDocument/2006/relationships/customXml" Target="../customXml/item15.xml"/><Relationship Id="rId96" Type="http://schemas.openxmlformats.org/officeDocument/2006/relationships/customXml" Target="../customXml/item36.xml"/><Relationship Id="rId140" Type="http://schemas.openxmlformats.org/officeDocument/2006/relationships/customXml" Target="../customXml/item80.xml"/><Relationship Id="rId161" Type="http://schemas.openxmlformats.org/officeDocument/2006/relationships/customXml" Target="../customXml/item101.xml"/><Relationship Id="rId182" Type="http://schemas.openxmlformats.org/officeDocument/2006/relationships/customXml" Target="../customXml/item122.xml"/><Relationship Id="rId6" Type="http://schemas.openxmlformats.org/officeDocument/2006/relationships/worksheet" Target="worksheets/sheet6.xml"/><Relationship Id="rId23" Type="http://schemas.openxmlformats.org/officeDocument/2006/relationships/pivotCacheDefinition" Target="pivotCache/pivotCacheDefinition14.xml"/><Relationship Id="rId119" Type="http://schemas.openxmlformats.org/officeDocument/2006/relationships/customXml" Target="../customXml/item59.xml"/><Relationship Id="rId44" Type="http://schemas.openxmlformats.org/officeDocument/2006/relationships/pivotCacheDefinition" Target="pivotCache/pivotCacheDefinition35.xml"/><Relationship Id="rId65" Type="http://schemas.openxmlformats.org/officeDocument/2006/relationships/customXml" Target="../customXml/item5.xml"/><Relationship Id="rId86" Type="http://schemas.openxmlformats.org/officeDocument/2006/relationships/customXml" Target="../customXml/item26.xml"/><Relationship Id="rId130" Type="http://schemas.openxmlformats.org/officeDocument/2006/relationships/customXml" Target="../customXml/item70.xml"/><Relationship Id="rId151" Type="http://schemas.openxmlformats.org/officeDocument/2006/relationships/customXml" Target="../customXml/item91.xml"/><Relationship Id="rId172" Type="http://schemas.openxmlformats.org/officeDocument/2006/relationships/customXml" Target="../customXml/item112.xml"/><Relationship Id="rId13" Type="http://schemas.openxmlformats.org/officeDocument/2006/relationships/pivotCacheDefinition" Target="pivotCache/pivotCacheDefinition4.xml"/><Relationship Id="rId18" Type="http://schemas.openxmlformats.org/officeDocument/2006/relationships/pivotCacheDefinition" Target="pivotCache/pivotCacheDefinition9.xml"/><Relationship Id="rId39" Type="http://schemas.openxmlformats.org/officeDocument/2006/relationships/pivotCacheDefinition" Target="pivotCache/pivotCacheDefinition30.xml"/><Relationship Id="rId109" Type="http://schemas.openxmlformats.org/officeDocument/2006/relationships/customXml" Target="../customXml/item49.xml"/><Relationship Id="rId34" Type="http://schemas.openxmlformats.org/officeDocument/2006/relationships/pivotCacheDefinition" Target="pivotCache/pivotCacheDefinition25.xml"/><Relationship Id="rId50" Type="http://schemas.microsoft.com/office/2007/relationships/slicerCache" Target="slicerCaches/slicerCache3.xml"/><Relationship Id="rId55" Type="http://schemas.openxmlformats.org/officeDocument/2006/relationships/connections" Target="connections.xml"/><Relationship Id="rId76" Type="http://schemas.openxmlformats.org/officeDocument/2006/relationships/customXml" Target="../customXml/item16.xml"/><Relationship Id="rId97" Type="http://schemas.openxmlformats.org/officeDocument/2006/relationships/customXml" Target="../customXml/item37.xml"/><Relationship Id="rId104" Type="http://schemas.openxmlformats.org/officeDocument/2006/relationships/customXml" Target="../customXml/item44.xml"/><Relationship Id="rId120" Type="http://schemas.openxmlformats.org/officeDocument/2006/relationships/customXml" Target="../customXml/item60.xml"/><Relationship Id="rId125" Type="http://schemas.openxmlformats.org/officeDocument/2006/relationships/customXml" Target="../customXml/item65.xml"/><Relationship Id="rId141" Type="http://schemas.openxmlformats.org/officeDocument/2006/relationships/customXml" Target="../customXml/item81.xml"/><Relationship Id="rId146" Type="http://schemas.openxmlformats.org/officeDocument/2006/relationships/customXml" Target="../customXml/item86.xml"/><Relationship Id="rId167" Type="http://schemas.openxmlformats.org/officeDocument/2006/relationships/customXml" Target="../customXml/item107.xml"/><Relationship Id="rId188" Type="http://schemas.openxmlformats.org/officeDocument/2006/relationships/customXml" Target="../customXml/item128.xml"/><Relationship Id="rId7" Type="http://schemas.openxmlformats.org/officeDocument/2006/relationships/worksheet" Target="worksheets/sheet7.xml"/><Relationship Id="rId71" Type="http://schemas.openxmlformats.org/officeDocument/2006/relationships/customXml" Target="../customXml/item11.xml"/><Relationship Id="rId92" Type="http://schemas.openxmlformats.org/officeDocument/2006/relationships/customXml" Target="../customXml/item32.xml"/><Relationship Id="rId162" Type="http://schemas.openxmlformats.org/officeDocument/2006/relationships/customXml" Target="../customXml/item102.xml"/><Relationship Id="rId183" Type="http://schemas.openxmlformats.org/officeDocument/2006/relationships/customXml" Target="../customXml/item123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20.xml"/><Relationship Id="rId24" Type="http://schemas.openxmlformats.org/officeDocument/2006/relationships/pivotCacheDefinition" Target="pivotCache/pivotCacheDefinition15.xml"/><Relationship Id="rId40" Type="http://schemas.openxmlformats.org/officeDocument/2006/relationships/pivotCacheDefinition" Target="pivotCache/pivotCacheDefinition31.xml"/><Relationship Id="rId45" Type="http://schemas.openxmlformats.org/officeDocument/2006/relationships/pivotCacheDefinition" Target="pivotCache/pivotCacheDefinition36.xml"/><Relationship Id="rId66" Type="http://schemas.openxmlformats.org/officeDocument/2006/relationships/customXml" Target="../customXml/item6.xml"/><Relationship Id="rId87" Type="http://schemas.openxmlformats.org/officeDocument/2006/relationships/customXml" Target="../customXml/item27.xml"/><Relationship Id="rId110" Type="http://schemas.openxmlformats.org/officeDocument/2006/relationships/customXml" Target="../customXml/item50.xml"/><Relationship Id="rId115" Type="http://schemas.openxmlformats.org/officeDocument/2006/relationships/customXml" Target="../customXml/item55.xml"/><Relationship Id="rId131" Type="http://schemas.openxmlformats.org/officeDocument/2006/relationships/customXml" Target="../customXml/item71.xml"/><Relationship Id="rId136" Type="http://schemas.openxmlformats.org/officeDocument/2006/relationships/customXml" Target="../customXml/item76.xml"/><Relationship Id="rId157" Type="http://schemas.openxmlformats.org/officeDocument/2006/relationships/customXml" Target="../customXml/item97.xml"/><Relationship Id="rId178" Type="http://schemas.openxmlformats.org/officeDocument/2006/relationships/customXml" Target="../customXml/item118.xml"/><Relationship Id="rId61" Type="http://schemas.openxmlformats.org/officeDocument/2006/relationships/customXml" Target="../customXml/item1.xml"/><Relationship Id="rId82" Type="http://schemas.openxmlformats.org/officeDocument/2006/relationships/customXml" Target="../customXml/item22.xml"/><Relationship Id="rId152" Type="http://schemas.openxmlformats.org/officeDocument/2006/relationships/customXml" Target="../customXml/item92.xml"/><Relationship Id="rId173" Type="http://schemas.openxmlformats.org/officeDocument/2006/relationships/customXml" Target="../customXml/item113.xml"/><Relationship Id="rId19" Type="http://schemas.openxmlformats.org/officeDocument/2006/relationships/pivotCacheDefinition" Target="pivotCache/pivotCacheDefinition10.xml"/><Relationship Id="rId14" Type="http://schemas.openxmlformats.org/officeDocument/2006/relationships/pivotCacheDefinition" Target="pivotCache/pivotCacheDefinition5.xml"/><Relationship Id="rId30" Type="http://schemas.openxmlformats.org/officeDocument/2006/relationships/pivotCacheDefinition" Target="pivotCache/pivotCacheDefinition21.xml"/><Relationship Id="rId35" Type="http://schemas.openxmlformats.org/officeDocument/2006/relationships/pivotCacheDefinition" Target="pivotCache/pivotCacheDefinition26.xml"/><Relationship Id="rId56" Type="http://schemas.openxmlformats.org/officeDocument/2006/relationships/styles" Target="styles.xml"/><Relationship Id="rId77" Type="http://schemas.openxmlformats.org/officeDocument/2006/relationships/customXml" Target="../customXml/item17.xml"/><Relationship Id="rId100" Type="http://schemas.openxmlformats.org/officeDocument/2006/relationships/customXml" Target="../customXml/item40.xml"/><Relationship Id="rId105" Type="http://schemas.openxmlformats.org/officeDocument/2006/relationships/customXml" Target="../customXml/item45.xml"/><Relationship Id="rId126" Type="http://schemas.openxmlformats.org/officeDocument/2006/relationships/customXml" Target="../customXml/item66.xml"/><Relationship Id="rId147" Type="http://schemas.openxmlformats.org/officeDocument/2006/relationships/customXml" Target="../customXml/item87.xml"/><Relationship Id="rId168" Type="http://schemas.openxmlformats.org/officeDocument/2006/relationships/customXml" Target="../customXml/item108.xml"/><Relationship Id="rId8" Type="http://schemas.openxmlformats.org/officeDocument/2006/relationships/worksheet" Target="worksheets/sheet8.xml"/><Relationship Id="rId51" Type="http://schemas.microsoft.com/office/2007/relationships/slicerCache" Target="slicerCaches/slicerCache4.xml"/><Relationship Id="rId72" Type="http://schemas.openxmlformats.org/officeDocument/2006/relationships/customXml" Target="../customXml/item12.xml"/><Relationship Id="rId93" Type="http://schemas.openxmlformats.org/officeDocument/2006/relationships/customXml" Target="../customXml/item33.xml"/><Relationship Id="rId98" Type="http://schemas.openxmlformats.org/officeDocument/2006/relationships/customXml" Target="../customXml/item38.xml"/><Relationship Id="rId121" Type="http://schemas.openxmlformats.org/officeDocument/2006/relationships/customXml" Target="../customXml/item61.xml"/><Relationship Id="rId142" Type="http://schemas.openxmlformats.org/officeDocument/2006/relationships/customXml" Target="../customXml/item82.xml"/><Relationship Id="rId163" Type="http://schemas.openxmlformats.org/officeDocument/2006/relationships/customXml" Target="../customXml/item103.xml"/><Relationship Id="rId184" Type="http://schemas.openxmlformats.org/officeDocument/2006/relationships/customXml" Target="../customXml/item124.xml"/><Relationship Id="rId189" Type="http://schemas.openxmlformats.org/officeDocument/2006/relationships/customXml" Target="../customXml/item129.xml"/><Relationship Id="rId3" Type="http://schemas.openxmlformats.org/officeDocument/2006/relationships/worksheet" Target="worksheets/sheet3.xml"/><Relationship Id="rId25" Type="http://schemas.openxmlformats.org/officeDocument/2006/relationships/pivotCacheDefinition" Target="pivotCache/pivotCacheDefinition16.xml"/><Relationship Id="rId46" Type="http://schemas.openxmlformats.org/officeDocument/2006/relationships/pivotCacheDefinition" Target="pivotCache/pivotCacheDefinition37.xml"/><Relationship Id="rId67" Type="http://schemas.openxmlformats.org/officeDocument/2006/relationships/customXml" Target="../customXml/item7.xml"/><Relationship Id="rId116" Type="http://schemas.openxmlformats.org/officeDocument/2006/relationships/customXml" Target="../customXml/item56.xml"/><Relationship Id="rId137" Type="http://schemas.openxmlformats.org/officeDocument/2006/relationships/customXml" Target="../customXml/item77.xml"/><Relationship Id="rId158" Type="http://schemas.openxmlformats.org/officeDocument/2006/relationships/customXml" Target="../customXml/item98.xml"/><Relationship Id="rId20" Type="http://schemas.openxmlformats.org/officeDocument/2006/relationships/pivotCacheDefinition" Target="pivotCache/pivotCacheDefinition11.xml"/><Relationship Id="rId41" Type="http://schemas.openxmlformats.org/officeDocument/2006/relationships/pivotCacheDefinition" Target="pivotCache/pivotCacheDefinition32.xml"/><Relationship Id="rId62" Type="http://schemas.openxmlformats.org/officeDocument/2006/relationships/customXml" Target="../customXml/item2.xml"/><Relationship Id="rId83" Type="http://schemas.openxmlformats.org/officeDocument/2006/relationships/customXml" Target="../customXml/item23.xml"/><Relationship Id="rId88" Type="http://schemas.openxmlformats.org/officeDocument/2006/relationships/customXml" Target="../customXml/item28.xml"/><Relationship Id="rId111" Type="http://schemas.openxmlformats.org/officeDocument/2006/relationships/customXml" Target="../customXml/item51.xml"/><Relationship Id="rId132" Type="http://schemas.openxmlformats.org/officeDocument/2006/relationships/customXml" Target="../customXml/item72.xml"/><Relationship Id="rId153" Type="http://schemas.openxmlformats.org/officeDocument/2006/relationships/customXml" Target="../customXml/item93.xml"/><Relationship Id="rId174" Type="http://schemas.openxmlformats.org/officeDocument/2006/relationships/customXml" Target="../customXml/item114.xml"/><Relationship Id="rId179" Type="http://schemas.openxmlformats.org/officeDocument/2006/relationships/customXml" Target="../customXml/item119.xml"/><Relationship Id="rId190" Type="http://schemas.openxmlformats.org/officeDocument/2006/relationships/customXml" Target="../customXml/item130.xml"/><Relationship Id="rId15" Type="http://schemas.openxmlformats.org/officeDocument/2006/relationships/pivotCacheDefinition" Target="pivotCache/pivotCacheDefinition6.xml"/><Relationship Id="rId36" Type="http://schemas.openxmlformats.org/officeDocument/2006/relationships/pivotCacheDefinition" Target="pivotCache/pivotCacheDefinition27.xml"/><Relationship Id="rId57" Type="http://schemas.openxmlformats.org/officeDocument/2006/relationships/sharedStrings" Target="sharedStrings.xml"/><Relationship Id="rId106" Type="http://schemas.openxmlformats.org/officeDocument/2006/relationships/customXml" Target="../customXml/item46.xml"/><Relationship Id="rId127" Type="http://schemas.openxmlformats.org/officeDocument/2006/relationships/customXml" Target="../customXml/item67.xml"/><Relationship Id="rId10" Type="http://schemas.openxmlformats.org/officeDocument/2006/relationships/pivotCacheDefinition" Target="pivotCache/pivotCacheDefinition1.xml"/><Relationship Id="rId31" Type="http://schemas.openxmlformats.org/officeDocument/2006/relationships/pivotCacheDefinition" Target="pivotCache/pivotCacheDefinition22.xml"/><Relationship Id="rId52" Type="http://schemas.microsoft.com/office/2007/relationships/slicerCache" Target="slicerCaches/slicerCache5.xml"/><Relationship Id="rId73" Type="http://schemas.openxmlformats.org/officeDocument/2006/relationships/customXml" Target="../customXml/item13.xml"/><Relationship Id="rId78" Type="http://schemas.openxmlformats.org/officeDocument/2006/relationships/customXml" Target="../customXml/item18.xml"/><Relationship Id="rId94" Type="http://schemas.openxmlformats.org/officeDocument/2006/relationships/customXml" Target="../customXml/item34.xml"/><Relationship Id="rId99" Type="http://schemas.openxmlformats.org/officeDocument/2006/relationships/customXml" Target="../customXml/item39.xml"/><Relationship Id="rId101" Type="http://schemas.openxmlformats.org/officeDocument/2006/relationships/customXml" Target="../customXml/item41.xml"/><Relationship Id="rId122" Type="http://schemas.openxmlformats.org/officeDocument/2006/relationships/customXml" Target="../customXml/item62.xml"/><Relationship Id="rId143" Type="http://schemas.openxmlformats.org/officeDocument/2006/relationships/customXml" Target="../customXml/item83.xml"/><Relationship Id="rId148" Type="http://schemas.openxmlformats.org/officeDocument/2006/relationships/customXml" Target="../customXml/item88.xml"/><Relationship Id="rId164" Type="http://schemas.openxmlformats.org/officeDocument/2006/relationships/customXml" Target="../customXml/item104.xml"/><Relationship Id="rId169" Type="http://schemas.openxmlformats.org/officeDocument/2006/relationships/customXml" Target="../customXml/item109.xml"/><Relationship Id="rId185" Type="http://schemas.openxmlformats.org/officeDocument/2006/relationships/customXml" Target="../customXml/item12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customXml" Target="../customXml/item120.xml"/><Relationship Id="rId26" Type="http://schemas.openxmlformats.org/officeDocument/2006/relationships/pivotCacheDefinition" Target="pivotCache/pivotCacheDefinition17.xml"/><Relationship Id="rId47" Type="http://schemas.openxmlformats.org/officeDocument/2006/relationships/pivotCacheDefinition" Target="pivotCache/pivotCacheDefinition38.xml"/><Relationship Id="rId68" Type="http://schemas.openxmlformats.org/officeDocument/2006/relationships/customXml" Target="../customXml/item8.xml"/><Relationship Id="rId89" Type="http://schemas.openxmlformats.org/officeDocument/2006/relationships/customXml" Target="../customXml/item29.xml"/><Relationship Id="rId112" Type="http://schemas.openxmlformats.org/officeDocument/2006/relationships/customXml" Target="../customXml/item52.xml"/><Relationship Id="rId133" Type="http://schemas.openxmlformats.org/officeDocument/2006/relationships/customXml" Target="../customXml/item73.xml"/><Relationship Id="rId154" Type="http://schemas.openxmlformats.org/officeDocument/2006/relationships/customXml" Target="../customXml/item94.xml"/><Relationship Id="rId175" Type="http://schemas.openxmlformats.org/officeDocument/2006/relationships/customXml" Target="../customXml/item115.xml"/><Relationship Id="rId16" Type="http://schemas.openxmlformats.org/officeDocument/2006/relationships/pivotCacheDefinition" Target="pivotCache/pivotCacheDefinition7.xml"/><Relationship Id="rId37" Type="http://schemas.openxmlformats.org/officeDocument/2006/relationships/pivotCacheDefinition" Target="pivotCache/pivotCacheDefinition28.xml"/><Relationship Id="rId58" Type="http://schemas.openxmlformats.org/officeDocument/2006/relationships/sheetMetadata" Target="metadata.xml"/><Relationship Id="rId79" Type="http://schemas.openxmlformats.org/officeDocument/2006/relationships/customXml" Target="../customXml/item19.xml"/><Relationship Id="rId102" Type="http://schemas.openxmlformats.org/officeDocument/2006/relationships/customXml" Target="../customXml/item42.xml"/><Relationship Id="rId123" Type="http://schemas.openxmlformats.org/officeDocument/2006/relationships/customXml" Target="../customXml/item63.xml"/><Relationship Id="rId144" Type="http://schemas.openxmlformats.org/officeDocument/2006/relationships/customXml" Target="../customXml/item84.xml"/><Relationship Id="rId90" Type="http://schemas.openxmlformats.org/officeDocument/2006/relationships/customXml" Target="../customXml/item30.xml"/><Relationship Id="rId165" Type="http://schemas.openxmlformats.org/officeDocument/2006/relationships/customXml" Target="../customXml/item105.xml"/><Relationship Id="rId186" Type="http://schemas.openxmlformats.org/officeDocument/2006/relationships/customXml" Target="../customXml/item126.xml"/><Relationship Id="rId27" Type="http://schemas.openxmlformats.org/officeDocument/2006/relationships/pivotCacheDefinition" Target="pivotCache/pivotCacheDefinition18.xml"/><Relationship Id="rId48" Type="http://schemas.microsoft.com/office/2007/relationships/slicerCache" Target="slicerCaches/slicerCache1.xml"/><Relationship Id="rId69" Type="http://schemas.openxmlformats.org/officeDocument/2006/relationships/customXml" Target="../customXml/item9.xml"/><Relationship Id="rId113" Type="http://schemas.openxmlformats.org/officeDocument/2006/relationships/customXml" Target="../customXml/item53.xml"/><Relationship Id="rId134" Type="http://schemas.openxmlformats.org/officeDocument/2006/relationships/customXml" Target="../customXml/item74.xml"/><Relationship Id="rId80" Type="http://schemas.openxmlformats.org/officeDocument/2006/relationships/customXml" Target="../customXml/item20.xml"/><Relationship Id="rId155" Type="http://schemas.openxmlformats.org/officeDocument/2006/relationships/customXml" Target="../customXml/item95.xml"/><Relationship Id="rId176" Type="http://schemas.openxmlformats.org/officeDocument/2006/relationships/customXml" Target="../customXml/item116.xml"/><Relationship Id="rId17" Type="http://schemas.openxmlformats.org/officeDocument/2006/relationships/pivotCacheDefinition" Target="pivotCache/pivotCacheDefinition8.xml"/><Relationship Id="rId38" Type="http://schemas.openxmlformats.org/officeDocument/2006/relationships/pivotCacheDefinition" Target="pivotCache/pivotCacheDefinition29.xml"/><Relationship Id="rId59" Type="http://schemas.openxmlformats.org/officeDocument/2006/relationships/powerPivotData" Target="model/item.data"/><Relationship Id="rId103" Type="http://schemas.openxmlformats.org/officeDocument/2006/relationships/customXml" Target="../customXml/item43.xml"/><Relationship Id="rId124" Type="http://schemas.openxmlformats.org/officeDocument/2006/relationships/customXml" Target="../customXml/item64.xml"/><Relationship Id="rId70" Type="http://schemas.openxmlformats.org/officeDocument/2006/relationships/customXml" Target="../customXml/item10.xml"/><Relationship Id="rId91" Type="http://schemas.openxmlformats.org/officeDocument/2006/relationships/customXml" Target="../customXml/item31.xml"/><Relationship Id="rId145" Type="http://schemas.openxmlformats.org/officeDocument/2006/relationships/customXml" Target="../customXml/item85.xml"/><Relationship Id="rId166" Type="http://schemas.openxmlformats.org/officeDocument/2006/relationships/customXml" Target="../customXml/item106.xml"/><Relationship Id="rId187" Type="http://schemas.openxmlformats.org/officeDocument/2006/relationships/customXml" Target="../customXml/item127.xml"/><Relationship Id="rId1" Type="http://schemas.openxmlformats.org/officeDocument/2006/relationships/worksheet" Target="worksheets/sheet1.xml"/><Relationship Id="rId28" Type="http://schemas.openxmlformats.org/officeDocument/2006/relationships/pivotCacheDefinition" Target="pivotCache/pivotCacheDefinition19.xml"/><Relationship Id="rId49" Type="http://schemas.microsoft.com/office/2007/relationships/slicerCache" Target="slicerCaches/slicerCache2.xml"/><Relationship Id="rId114" Type="http://schemas.openxmlformats.org/officeDocument/2006/relationships/customXml" Target="../customXml/item54.xml"/><Relationship Id="rId60" Type="http://schemas.openxmlformats.org/officeDocument/2006/relationships/calcChain" Target="calcChain.xml"/><Relationship Id="rId81" Type="http://schemas.openxmlformats.org/officeDocument/2006/relationships/customXml" Target="../customXml/item21.xml"/><Relationship Id="rId135" Type="http://schemas.openxmlformats.org/officeDocument/2006/relationships/customXml" Target="../customXml/item75.xml"/><Relationship Id="rId156" Type="http://schemas.openxmlformats.org/officeDocument/2006/relationships/customXml" Target="../customXml/item96.xml"/><Relationship Id="rId177" Type="http://schemas.openxmlformats.org/officeDocument/2006/relationships/customXml" Target="../customXml/item117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119513</xdr:colOff>
      <xdr:row>92</xdr:row>
      <xdr:rowOff>0</xdr:rowOff>
    </xdr:from>
    <xdr:to>
      <xdr:col>8</xdr:col>
      <xdr:colOff>296480</xdr:colOff>
      <xdr:row>103</xdr:row>
      <xdr:rowOff>21917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Catégorie"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0513" y="14626167"/>
              <a:ext cx="2029050" cy="16200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121038</xdr:colOff>
      <xdr:row>6</xdr:row>
      <xdr:rowOff>0</xdr:rowOff>
    </xdr:from>
    <xdr:to>
      <xdr:col>8</xdr:col>
      <xdr:colOff>74805</xdr:colOff>
      <xdr:row>13</xdr:row>
      <xdr:rowOff>152917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Nom prix"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prix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12038" y="1195917"/>
              <a:ext cx="1805850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613833</xdr:colOff>
          <xdr:row>3</xdr:row>
          <xdr:rowOff>31750</xdr:rowOff>
        </xdr:from>
        <xdr:to>
          <xdr:col>8</xdr:col>
          <xdr:colOff>712980</xdr:colOff>
          <xdr:row>3</xdr:row>
          <xdr:rowOff>221809</xdr:rowOff>
        </xdr:to>
        <xdr:pic>
          <xdr:nvPicPr>
            <xdr:cNvPr id="18" name="Image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rixVente_Trimestre_Complet" spid="_x0000_s648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281083" y="698500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613834</xdr:colOff>
          <xdr:row>17</xdr:row>
          <xdr:rowOff>31750</xdr:rowOff>
        </xdr:from>
        <xdr:to>
          <xdr:col>8</xdr:col>
          <xdr:colOff>712981</xdr:colOff>
          <xdr:row>17</xdr:row>
          <xdr:rowOff>221809</xdr:rowOff>
        </xdr:to>
        <xdr:pic>
          <xdr:nvPicPr>
            <xdr:cNvPr id="20" name="Image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ransfProp_Trimestre_Complet" spid="_x0000_s6480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281084" y="3026833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613833</xdr:colOff>
          <xdr:row>30</xdr:row>
          <xdr:rowOff>42333</xdr:rowOff>
        </xdr:from>
        <xdr:to>
          <xdr:col>8</xdr:col>
          <xdr:colOff>712980</xdr:colOff>
          <xdr:row>31</xdr:row>
          <xdr:rowOff>2354</xdr:rowOff>
        </xdr:to>
        <xdr:pic>
          <xdr:nvPicPr>
            <xdr:cNvPr id="22" name="Image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ypoth_Trimestre_Complet" spid="_x0000_s6480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281083" y="5238750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119513</xdr:colOff>
      <xdr:row>91</xdr:row>
      <xdr:rowOff>0</xdr:rowOff>
    </xdr:from>
    <xdr:to>
      <xdr:col>8</xdr:col>
      <xdr:colOff>125030</xdr:colOff>
      <xdr:row>101</xdr:row>
      <xdr:rowOff>11323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Catégorie 1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49180" y="14986000"/>
              <a:ext cx="2238600" cy="162000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118920</xdr:colOff>
      <xdr:row>5</xdr:row>
      <xdr:rowOff>0</xdr:rowOff>
    </xdr:from>
    <xdr:to>
      <xdr:col>7</xdr:col>
      <xdr:colOff>642070</xdr:colOff>
      <xdr:row>11</xdr:row>
      <xdr:rowOff>131752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Nom prix 1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 prix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648587" y="1037167"/>
              <a:ext cx="2015400" cy="11160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719666</xdr:colOff>
          <xdr:row>2</xdr:row>
          <xdr:rowOff>52917</xdr:rowOff>
        </xdr:from>
        <xdr:to>
          <xdr:col>9</xdr:col>
          <xdr:colOff>46229</xdr:colOff>
          <xdr:row>3</xdr:row>
          <xdr:rowOff>3413</xdr:rowOff>
        </xdr:to>
        <xdr:pic>
          <xdr:nvPicPr>
            <xdr:cNvPr id="11" name="Image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rixVente_Trimestre_Complet" spid="_x0000_s501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990166" y="560917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31748</xdr:colOff>
          <xdr:row>30</xdr:row>
          <xdr:rowOff>31751</xdr:rowOff>
        </xdr:from>
        <xdr:to>
          <xdr:col>9</xdr:col>
          <xdr:colOff>109728</xdr:colOff>
          <xdr:row>31</xdr:row>
          <xdr:rowOff>1688</xdr:rowOff>
        </xdr:to>
        <xdr:pic>
          <xdr:nvPicPr>
            <xdr:cNvPr id="15" name="Image 14">
              <a:extLst>
                <a:ext uri="{FF2B5EF4-FFF2-40B4-BE49-F238E27FC236}">
                  <a16:creationId xmlns:a16="http://schemas.microsoft.com/office/drawing/2014/main" id="{00000000-0008-0000-0300-00000F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ransfProp_Trimestre_Complet" spid="_x0000_s501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053665" y="5101168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709085</xdr:colOff>
          <xdr:row>59</xdr:row>
          <xdr:rowOff>21165</xdr:rowOff>
        </xdr:from>
        <xdr:to>
          <xdr:col>9</xdr:col>
          <xdr:colOff>49923</xdr:colOff>
          <xdr:row>59</xdr:row>
          <xdr:rowOff>212952</xdr:rowOff>
        </xdr:to>
        <xdr:pic>
          <xdr:nvPicPr>
            <xdr:cNvPr id="18" name="Image 17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ypoth_Trimestre_Complet" spid="_x0000_s5014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979585" y="9789582"/>
              <a:ext cx="1584505" cy="191787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87</xdr:row>
          <xdr:rowOff>31750</xdr:rowOff>
        </xdr:from>
        <xdr:to>
          <xdr:col>9</xdr:col>
          <xdr:colOff>77980</xdr:colOff>
          <xdr:row>88</xdr:row>
          <xdr:rowOff>1676</xdr:rowOff>
        </xdr:to>
        <xdr:pic>
          <xdr:nvPicPr>
            <xdr:cNvPr id="19" name="Image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iffFin_Trimestre_Complet" spid="_x0000_s501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021917" y="14340417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74086</xdr:colOff>
          <xdr:row>42</xdr:row>
          <xdr:rowOff>10582</xdr:rowOff>
        </xdr:from>
        <xdr:to>
          <xdr:col>9</xdr:col>
          <xdr:colOff>363733</xdr:colOff>
          <xdr:row>42</xdr:row>
          <xdr:rowOff>200641</xdr:rowOff>
        </xdr:to>
        <xdr:pic>
          <xdr:nvPicPr>
            <xdr:cNvPr id="16" name="Image 15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iffFin_Plage_Mois" spid="_x0000_s579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900086" y="6720415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709080</xdr:colOff>
          <xdr:row>3</xdr:row>
          <xdr:rowOff>42333</xdr:rowOff>
        </xdr:from>
        <xdr:to>
          <xdr:col>9</xdr:col>
          <xdr:colOff>268477</xdr:colOff>
          <xdr:row>4</xdr:row>
          <xdr:rowOff>2354</xdr:rowOff>
        </xdr:to>
        <xdr:pic>
          <xdr:nvPicPr>
            <xdr:cNvPr id="17" name="Image 16">
              <a:extLst>
                <a:ext uri="{FF2B5EF4-FFF2-40B4-BE49-F238E27FC236}">
                  <a16:creationId xmlns:a16="http://schemas.microsoft.com/office/drawing/2014/main" id="{00000000-0008-0000-0400-000011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rixVente_Plage_Mois" spid="_x0000_s5799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936023" y="713276"/>
              <a:ext cx="1639322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31746</xdr:colOff>
          <xdr:row>30</xdr:row>
          <xdr:rowOff>31748</xdr:rowOff>
        </xdr:from>
        <xdr:to>
          <xdr:col>9</xdr:col>
          <xdr:colOff>321393</xdr:colOff>
          <xdr:row>30</xdr:row>
          <xdr:rowOff>221807</xdr:rowOff>
        </xdr:to>
        <xdr:pic>
          <xdr:nvPicPr>
            <xdr:cNvPr id="20" name="Image 19">
              <a:extLst>
                <a:ext uri="{FF2B5EF4-FFF2-40B4-BE49-F238E27FC236}">
                  <a16:creationId xmlns:a16="http://schemas.microsoft.com/office/drawing/2014/main" id="{00000000-0008-0000-0400-00001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ypoth_Plage_mois" spid="_x0000_s57991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4857746" y="4878915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16</xdr:row>
          <xdr:rowOff>148167</xdr:rowOff>
        </xdr:from>
        <xdr:to>
          <xdr:col>9</xdr:col>
          <xdr:colOff>289647</xdr:colOff>
          <xdr:row>17</xdr:row>
          <xdr:rowOff>168894</xdr:rowOff>
        </xdr:to>
        <xdr:pic>
          <xdr:nvPicPr>
            <xdr:cNvPr id="22" name="Image 21">
              <a:extLst>
                <a:ext uri="{FF2B5EF4-FFF2-40B4-BE49-F238E27FC236}">
                  <a16:creationId xmlns:a16="http://schemas.microsoft.com/office/drawing/2014/main" id="{00000000-0008-0000-0400-000016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ransfProp_Plage_Mois" spid="_x0000_s579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826000" y="2804584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121040</xdr:colOff>
      <xdr:row>6</xdr:row>
      <xdr:rowOff>0</xdr:rowOff>
    </xdr:from>
    <xdr:to>
      <xdr:col>8</xdr:col>
      <xdr:colOff>95247</xdr:colOff>
      <xdr:row>13</xdr:row>
      <xdr:rowOff>142334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Plage de prix 2"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lage de prix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301457" y="1195917"/>
              <a:ext cx="1805123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119514</xdr:colOff>
      <xdr:row>92</xdr:row>
      <xdr:rowOff>0</xdr:rowOff>
    </xdr:from>
    <xdr:to>
      <xdr:col>8</xdr:col>
      <xdr:colOff>317498</xdr:colOff>
      <xdr:row>103</xdr:row>
      <xdr:rowOff>10578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Catégorie 2">
              <a:extLst>
                <a:ext uri="{FF2B5EF4-FFF2-40B4-BE49-F238E27FC236}">
                  <a16:creationId xmlns:a16="http://schemas.microsoft.com/office/drawing/2014/main" id="{00000000-0008-0000-0500-00000E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égori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99931" y="14626167"/>
              <a:ext cx="2028900" cy="1619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169328</xdr:colOff>
          <xdr:row>88</xdr:row>
          <xdr:rowOff>31749</xdr:rowOff>
        </xdr:from>
        <xdr:to>
          <xdr:col>9</xdr:col>
          <xdr:colOff>387601</xdr:colOff>
          <xdr:row>88</xdr:row>
          <xdr:rowOff>213169</xdr:rowOff>
        </xdr:to>
        <xdr:pic>
          <xdr:nvPicPr>
            <xdr:cNvPr id="10" name="Image 9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DiffFin_Plage_Mois" spid="_x0000_s737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270495" y="31866416"/>
              <a:ext cx="1498856" cy="18142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105833</xdr:colOff>
          <xdr:row>3</xdr:row>
          <xdr:rowOff>31750</xdr:rowOff>
        </xdr:from>
        <xdr:to>
          <xdr:col>9</xdr:col>
          <xdr:colOff>395480</xdr:colOff>
          <xdr:row>3</xdr:row>
          <xdr:rowOff>221809</xdr:rowOff>
        </xdr:to>
        <xdr:pic>
          <xdr:nvPicPr>
            <xdr:cNvPr id="11" name="Image 10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rixVente_Plage_Mois" spid="_x0000_s7375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207000" y="539750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105834</xdr:colOff>
          <xdr:row>31</xdr:row>
          <xdr:rowOff>31749</xdr:rowOff>
        </xdr:from>
        <xdr:to>
          <xdr:col>9</xdr:col>
          <xdr:colOff>395481</xdr:colOff>
          <xdr:row>32</xdr:row>
          <xdr:rowOff>1350</xdr:rowOff>
        </xdr:to>
        <xdr:pic>
          <xdr:nvPicPr>
            <xdr:cNvPr id="12" name="Image 11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TransfProp_Plage_Mois" spid="_x0000_s7375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207001" y="14943666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105832</xdr:colOff>
          <xdr:row>60</xdr:row>
          <xdr:rowOff>21166</xdr:rowOff>
        </xdr:from>
        <xdr:to>
          <xdr:col>9</xdr:col>
          <xdr:colOff>395479</xdr:colOff>
          <xdr:row>60</xdr:row>
          <xdr:rowOff>211225</xdr:rowOff>
        </xdr:to>
        <xdr:pic>
          <xdr:nvPicPr>
            <xdr:cNvPr id="15" name="Image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Hypoth_Plage_mois" spid="_x0000_s7375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5206999" y="23473833"/>
              <a:ext cx="1570230" cy="19005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noFill/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1133475</xdr:colOff>
      <xdr:row>0</xdr:row>
      <xdr:rowOff>0</xdr:rowOff>
    </xdr:from>
    <xdr:ext cx="2527753" cy="24521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905750" y="0"/>
          <a:ext cx="2527753" cy="245214"/>
        </a:xfrm>
        <a:prstGeom prst="rect">
          <a:avLst/>
        </a:prstGeom>
        <a:solidFill>
          <a:schemeClr val="bg1">
            <a:lumMod val="85000"/>
          </a:schemeClr>
        </a:solidFill>
      </xdr:spPr>
      <xdr:txBody>
        <a:bodyPr wrap="square" lIns="0" tIns="45720" rIns="0" bIns="45720" anchor="ctr">
          <a:noAutofit/>
        </a:bodyPr>
        <a:lstStyle/>
        <a:p>
          <a:pPr algn="ctr"/>
          <a:r>
            <a:rPr lang="fr-CA" sz="1000" b="1" i="1">
              <a:solidFill>
                <a:srgbClr val="C0000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Confidentiel – Pour usage interne exclusivement</a:t>
          </a:r>
          <a:endParaRPr lang="fr-FR" sz="1000" b="1" cap="none" spc="0">
            <a:ln w="22225">
              <a:solidFill>
                <a:schemeClr val="accent2"/>
              </a:solidFill>
              <a:prstDash val="solid"/>
            </a:ln>
            <a:solidFill>
              <a:srgbClr val="C00000"/>
            </a:solidFill>
            <a:effectLst/>
            <a:latin typeface="Arial Narrow" panose="020B0606020202030204" pitchFamily="34" charset="0"/>
          </a:endParaRPr>
        </a:p>
      </xdr:txBody>
    </xdr:sp>
    <xdr:clientData/>
  </xdr:one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houinard, Gervais (DGRF-DEV-DMR)" refreshedDate="44231.370363310183" backgroundQuery="1" createdVersion="5" refreshedVersion="5" minRefreshableVersion="3" recordCount="0" supportSubquery="1" supportAdvancedDrill="1" xr:uid="{00000000-000A-0000-FFFF-FFFF00000000}">
  <cacheSource type="external" connectionId="11"/>
  <cacheFields count="2">
    <cacheField name="[T_REGN_ADMIN].[Id région].[Id région]" caption="Id région" numFmtId="0" hierarchy="94" level="1">
      <sharedItems count="16">
        <s v="08"/>
        <s v="01"/>
        <s v="03"/>
        <s v="17"/>
        <s v="12"/>
        <s v="09"/>
        <s v="05"/>
        <s v="11"/>
        <s v="14"/>
        <s v="15"/>
        <s v="13"/>
        <s v="04"/>
        <s v="16"/>
        <s v="06"/>
        <s v="07"/>
        <s v="02"/>
      </sharedItems>
    </cacheField>
    <cacheField name="[T_REGN_ADMIN].[Régions].[Régions]" caption="Régions" numFmtId="0" hierarchy="95" level="1">
      <sharedItems count="16">
        <s v="Abitibi-Témiscamingue"/>
        <s v="Bas-Saint-Laurent"/>
        <s v="Capitale-Nationale"/>
        <s v="Centre-du-Québec"/>
        <s v="Chaudière-Appalaches"/>
        <s v="Côte-Nord"/>
        <s v="Estrie"/>
        <s v="Gaspésie-Îles-de-la-Madeleine"/>
        <s v="Lanaudière"/>
        <s v="Laurentides"/>
        <s v="Laval"/>
        <s v="Mauricie"/>
        <s v="Montérégie"/>
        <s v="Montréal"/>
        <s v="Outaouais"/>
        <s v="Saguenay-Lac-Saint-Jean"/>
      </sharedItems>
    </cacheField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2" memberValueDatatype="130" unbalanced="0">
      <fieldsUsage count="2">
        <fieldUsage x="-1"/>
        <fieldUsage x="0"/>
      </fieldsUsage>
    </cacheHierarchy>
    <cacheHierarchy uniqueName="[T_REGN_ADMIN].[Régions]" caption="Régions" attribute="1" defaultMemberUniqueName="[T_REGN_ADMIN].[Régions].[All]" allUniqueName="[T_REGN_ADMIN].[Régions].[All]" dimensionUniqueName="[T_REGN_ADMIN]" displayFolder="" count="2" memberValueDatatype="130" unbalanced="0">
      <fieldsUsage count="2">
        <fieldUsage x="-1"/>
        <fieldUsage x="1"/>
      </fieldsUsage>
    </cacheHierarchy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8853124999" backgroundQuery="1" createdVersion="5" refreshedVersion="8" minRefreshableVersion="3" recordCount="0" supportSubquery="1" supportAdvancedDrill="1" xr:uid="{00000000-000A-0000-FFFF-FFFF01000000}">
  <cacheSource type="external" connectionId="11"/>
  <cacheFields count="7">
    <cacheField name="[LIST_NATR_DIFF_FIN].[CD_NATR_ACTE_JURDQ].[CD_NATR_ACTE_JURDQ]" caption="CD_NATR_ACTE_JURDQ" numFmtId="0" hierarchy="72" level="1">
      <sharedItems count="11">
        <s v="026"/>
        <s v="055"/>
        <s v="063"/>
        <s v="660"/>
        <s v="249"/>
        <s v="630"/>
        <s v="634"/>
        <s v="635"/>
        <s v="636"/>
        <s v="637"/>
        <s v="225"/>
      </sharedItems>
    </cacheField>
    <cacheField name="[LIST_NATR_DIFF_FIN].[NM_NATR_ACTE_JURDQ].[NM_NATR_ACTE_JURDQ]" caption="NM_NATR_ACTE_JURDQ" numFmtId="0" hierarchy="73" level="1">
      <sharedItems count="11">
        <s v="Préavis vente défaut de paiement impôt foncier"/>
        <s v="Avis de caveat - faillite"/>
        <s v="Avis de faillite"/>
        <s v="Ordonnance de faillite"/>
        <s v="Hypothèque légale (construction)"/>
        <s v="Préavis d'exercice - Prise de possession"/>
        <s v="Préavis d'exercice - Prise en paiement"/>
        <s v="Préavis d'exercice - Vente par le créancier"/>
        <s v="Préavis d'exercice - Vente sous contrôle justice"/>
        <s v="Préavis d'exercice d'une sûreté prioritaire"/>
        <s v="Saisie - procès-verbal"/>
      </sharedItems>
    </cacheField>
    <cacheField name="[LIST_NATR_DIFF_FIN].[NM_CATGR_NATR].[NM_CATGR_NATR]" caption="NM_CATGR_NATR" numFmtId="0" hierarchy="76" level="1">
      <sharedItems count="5">
        <s v="Avis de vente impôt foncier"/>
        <s v="Faillite"/>
        <s v="Hypothèque construction"/>
        <s v="Préavis d'exercice"/>
        <s v="Saisie"/>
      </sharedItems>
    </cacheField>
    <cacheField name="[LIST_NATR_DIFF_FIN].[Natures].[Natures]" caption="Natures" numFmtId="0" hierarchy="74" level="1">
      <sharedItems count="11">
        <s v="Préavis vente défaut de paiement impôt foncier (026)"/>
        <s v="Avis de caveat - faillite (055)"/>
        <s v="Avis de faillite (063)"/>
        <s v="Ordonnance de faillite (660)"/>
        <s v="Hypothèque légale (construction) (249)"/>
        <s v="Préavis d'exercice - Prise de possession (634)"/>
        <s v="Préavis d'exercice - Prise en paiement (635)"/>
        <s v="Préavis d'exercice - Vente par le créancier (636)"/>
        <s v="Préavis d'exercice - Vente sous contrôle justice (637)"/>
        <s v="Préavis d'exercice d'une sûreté prioritaire (630)"/>
        <s v="Saisie - procès-verbal (225)"/>
      </sharedItems>
    </cacheField>
    <cacheField name="[LIST_NATR_DIFF_FIN].[DT_DEBUT_EFECT].[DT_DEBUT_EFECT]" caption="DT_DEBUT_EFECT" numFmtId="0" hierarchy="78" level="1">
      <sharedItems containsNonDate="0" containsDate="1" containsString="0" containsBlank="1" minDate="2005-12-01T00:00:00" maxDate="2011-07-24T00:00:00" count="4">
        <m/>
        <d v="2011-07-23T00:00:00"/>
        <d v="2006-06-30T00:00:00"/>
        <d v="2005-12-01T00:00:00"/>
      </sharedItems>
    </cacheField>
    <cacheField name="[LIST_NATR_DIFF_FIN].[DT_FIN_EFECT].[DT_FIN_EFECT]" caption="DT_FIN_EFECT" numFmtId="0" hierarchy="79" level="1">
      <sharedItems containsNonDate="0" containsDate="1" containsString="0" containsBlank="1" minDate="2011-07-23T00:00:00" maxDate="2011-07-24T00:00:00" count="2">
        <m/>
        <d v="2011-07-23T00:00:00"/>
      </sharedItems>
    </cacheField>
    <cacheField name="[LIST_NATR_DIFF_FIN].[CD_CATGR_NATR].[CD_CATGR_NATR]" caption="CD_CATGR_NATR" numFmtId="0" hierarchy="75" level="1">
      <sharedItems count="5">
        <s v="025"/>
        <s v="026"/>
        <s v="027"/>
        <s v="028"/>
        <s v="029"/>
      </sharedItems>
    </cacheField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2" memberValueDatatype="130" unbalanced="0">
      <fieldsUsage count="2">
        <fieldUsage x="-1"/>
        <fieldUsage x="0"/>
      </fieldsUsage>
    </cacheHierarchy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2" memberValueDatatype="130" unbalanced="0">
      <fieldsUsage count="2">
        <fieldUsage x="-1"/>
        <fieldUsage x="1"/>
      </fieldsUsage>
    </cacheHierarchy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2" memberValueDatatype="130" unbalanced="0">
      <fieldsUsage count="2">
        <fieldUsage x="-1"/>
        <fieldUsage x="3"/>
      </fieldsUsage>
    </cacheHierarchy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2" memberValueDatatype="130" unbalanced="0">
      <fieldsUsage count="2">
        <fieldUsage x="-1"/>
        <fieldUsage x="6"/>
      </fieldsUsage>
    </cacheHierarchy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>
      <fieldsUsage count="2">
        <fieldUsage x="-1"/>
        <fieldUsage x="2"/>
      </fieldsUsage>
    </cacheHierarchy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2" memberValueDatatype="7" unbalanced="0">
      <fieldsUsage count="2">
        <fieldUsage x="-1"/>
        <fieldUsage x="4"/>
      </fieldsUsage>
    </cacheHierarchy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2" memberValueDatatype="7" unbalanced="0">
      <fieldsUsage count="2">
        <fieldUsage x="-1"/>
        <fieldUsage x="5"/>
      </fieldsUsage>
    </cacheHierarchy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271064815" backgroundQuery="1" createdVersion="5" refreshedVersion="8" minRefreshableVersion="3" recordCount="0" supportSubquery="1" supportAdvancedDrill="1" xr:uid="{00000000-000A-0000-FFFF-FFFF02000000}">
  <cacheSource type="external" connectionId="11"/>
  <cacheFields count="5">
    <cacheField name="[LIST_NATR_TRANSF_PROP].[CD_NATR_ACTE_JURDQ].[CD_NATR_ACTE_JURDQ]" caption="CD_NATR_ACTE_JURDQ" numFmtId="0" hierarchy="80" level="1">
      <sharedItems count="40">
        <s v="001"/>
        <s v="005"/>
        <s v="006"/>
        <s v="015"/>
        <s v="035"/>
        <s v="040"/>
        <s v="058"/>
        <s v="071"/>
        <s v="078"/>
        <s v="079"/>
        <s v="087"/>
        <s v="100"/>
        <s v="104"/>
        <s v="117"/>
        <s v="124"/>
        <s v="125"/>
        <s v="151"/>
        <s v="158"/>
        <s v="170"/>
        <s v="187"/>
        <s v="191"/>
        <s v="192"/>
        <s v="211"/>
        <s v="218"/>
        <s v="219"/>
        <s v="220"/>
        <s v="221"/>
        <s v="222"/>
        <s v="231"/>
        <s v="234"/>
        <s v="240"/>
        <s v="241"/>
        <s v="242"/>
        <s v="243"/>
        <s v="256"/>
        <s v="259"/>
        <s v="627"/>
        <s v="628"/>
        <s v="646"/>
        <s v="664"/>
      </sharedItems>
    </cacheField>
    <cacheField name="[LIST_NATR_TRANSF_PROP].[NM_NATR_ACTE_JURDQ].[NM_NATR_ACTE_JURDQ]" caption="NM_NATR_ACTE_JURDQ" numFmtId="0" hierarchy="81" level="1">
      <sharedItems count="40">
        <s v="Acte de concession"/>
        <s v="Apport à société - propriété"/>
        <s v="Avis de bail excédant 40 ans"/>
        <s v="Avis de confirmation"/>
        <s v="Avis de renonciation au droit exproprié"/>
        <s v="Avis de transfert de propriété"/>
        <s v="Avis de transfert de propriété- Comm. Scolaires"/>
        <s v="Bail à rente"/>
        <s v="Bail immobilier excédant 40 ans"/>
        <s v="Cession des droits de l'emphytéote"/>
        <s v="Cession d'un immeuble"/>
        <s v="Correction - cession"/>
        <s v="Dation en paiement volontaire"/>
        <s v="Déclaration (art. 58 Loi Soc. habitation Québec)"/>
        <s v="Déclaration de succession - corporation éteinte"/>
        <s v="Déclaration de transmission"/>
        <s v="Déclaration Société québécoise des infrastructures"/>
        <s v="Délaissement volontaire - Prise en paiement"/>
        <s v="Donation"/>
        <s v="Échange"/>
        <s v="Emphytéose"/>
        <s v="Fiducie"/>
        <s v="Jugement - transfert de propriété"/>
        <s v="Jugement en délaissement - Prise en paiement"/>
        <s v="Ordonnance de confiscation"/>
        <s v="Ordonnance homologuée - transfert de propriété"/>
        <s v="Ouverture de substitution"/>
        <s v="Renonciation à la substitution"/>
        <s v="Retrait par le propriétaire"/>
        <s v="Retrait par le syndicat des copropriétaires"/>
        <s v="Retrait par l'indivisaire"/>
        <s v="Retrait par un tiers"/>
        <s v="Rétrocession"/>
        <s v="Substitution"/>
        <s v="Transfert de propriété - terres du domaine public"/>
        <s v="Vente"/>
        <s v="Vente par le créancier"/>
        <s v="Vente par le shérif"/>
        <s v="Vente sous contrôle de justice"/>
        <s v="Vente suite au défaut de paiement - impôt foncier"/>
      </sharedItems>
    </cacheField>
    <cacheField name="[LIST_NATR_TRANSF_PROP].[Natures].[Natures]" caption="Natures" numFmtId="0" hierarchy="82" level="1">
      <sharedItems count="51">
        <s v="Acte de concession (035)"/>
        <s v="Apport à société - propriété (040)"/>
        <s v="Avis de bail excédant 40 ans (256)"/>
        <s v="Avis de confirmation (058)"/>
        <s v="Avis de renonciation au droit exproprié (071)"/>
        <s v="Avis de transfert de propriété (078)"/>
        <s v="Avis de transfert de propriété- Comm. Scolaires (079)"/>
        <s v="Avis faisant état d'un transfert de propriété (682)"/>
        <s v="Avis ministériel de transfert - propriété (683)"/>
        <s v="Avis municipal de transfert - propriété (689)"/>
        <s v="Bail à rente (087)"/>
        <s v="Bail immobilier excédant 40 ans (015)"/>
        <s v="Billet de location (091)"/>
        <s v="Cession des droits de l'emphytéote (104)"/>
        <s v="Cession d'un immeuble (100)"/>
        <s v="Correction - cession (646)"/>
        <s v="Dation en paiement volontaire (117)"/>
        <s v="Décision - transfert de propriété à l'exproprié (701)"/>
        <s v="Déclaration (art. 58 Loi Soc. habitation Québec) (259)"/>
        <s v="Déclaration de succession - corporation éteinte (124)"/>
        <s v="Déclaration de transfert de propriété (250)"/>
        <s v="Déclaration de transmission (125)"/>
        <s v="Déclaration Société québécoise des infrastructures (664)"/>
        <s v="Délaissement volontaire - Prise en paiement (627)"/>
        <s v="Donation (005)"/>
        <s v="Échange (006)"/>
        <s v="Emphytéose (151)"/>
        <s v="Fiducie (158)"/>
        <s v="Jugement - transfert de propriété (170)"/>
        <s v="Jugement en délaissement - Prise en paiement (628)"/>
        <s v="Ordonnance de confiscation (187)"/>
        <s v="Ordonnance de déplacement d'une construction (188)"/>
        <s v="Ordonnance homologuée - transfert de propriété (191)"/>
        <s v="Ouverture de substitution (192)"/>
        <s v="Promesse de vente (200)"/>
        <s v="Règlement - Charte de la Ville de Montréal (674)"/>
        <s v="Renonciation à la substitution (211)"/>
        <s v="Retrait par le propriétaire (219)"/>
        <s v="Retrait par le syndicat des copropriétaires (220)"/>
        <s v="Retrait par l'indivisaire (218)"/>
        <s v="Retrait par un tiers (221)"/>
        <s v="Rétrocession (222)"/>
        <s v="Substitution (231)"/>
        <s v="Transfert de propriété - terres domaine de l'État (232)"/>
        <s v="Transfert de propriété - terres du domaine public (234)"/>
        <s v="Vente (001)"/>
        <s v="Vente par le créancier (240)"/>
        <s v="Vente par le shérif (241)"/>
        <s v="Vente pour défaut de paiement de l'impôt foncier (690)"/>
        <s v="Vente sous contrôle de justice (242)"/>
        <s v="Vente suite au défaut de paiement - impôt foncier (243)"/>
      </sharedItems>
    </cacheField>
    <cacheField name="[LIST_NATR_TRANSF_PROP].[DT_DEBUT_EFECT].[DT_DEBUT_EFECT]" caption="DT_DEBUT_EFECT" numFmtId="0" hierarchy="83" level="1">
      <sharedItems containsNonDate="0" containsDate="1" containsString="0" containsBlank="1" minDate="2003-01-27T00:00:00" maxDate="2024-06-21T00:00:00" count="11">
        <m/>
        <d v="2003-01-27T00:00:00"/>
        <d v="2017-12-01T00:00:00"/>
        <d v="2019-07-02T00:00:00"/>
        <d v="2009-07-18T00:00:00"/>
        <d v="2024-06-20T00:00:00"/>
        <d v="2013-12-06T00:00:00"/>
        <d v="2005-05-30T00:00:00"/>
        <d v="2015-01-15T00:00:00"/>
        <d v="2016-11-26T00:00:00"/>
        <d v="2020-09-05T00:00:00"/>
      </sharedItems>
    </cacheField>
    <cacheField name="[LIST_NATR_TRANSF_PROP].[DT_FIN_EFECT].[DT_FIN_EFECT]" caption="DT_FIN_EFECT" numFmtId="0" hierarchy="84" level="1">
      <sharedItems containsNonDate="0" containsDate="1" containsString="0" containsBlank="1" minDate="2010-02-27T00:00:00" maxDate="2020-09-05T00:00:00" count="5">
        <m/>
        <d v="2010-02-27T00:00:00"/>
        <d v="2016-11-25T00:00:00"/>
        <d v="2010-12-04T00:00:00"/>
        <d v="2020-09-04T00:00:00"/>
      </sharedItems>
    </cacheField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2" memberValueDatatype="130" unbalanced="0">
      <fieldsUsage count="2">
        <fieldUsage x="-1"/>
        <fieldUsage x="0"/>
      </fieldsUsage>
    </cacheHierarchy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2" memberValueDatatype="130" unbalanced="0">
      <fieldsUsage count="2">
        <fieldUsage x="-1"/>
        <fieldUsage x="1"/>
      </fieldsUsage>
    </cacheHierarchy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2" memberValueDatatype="130" unbalanced="0">
      <fieldsUsage count="2">
        <fieldUsage x="-1"/>
        <fieldUsage x="2"/>
      </fieldsUsage>
    </cacheHierarchy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2" memberValueDatatype="7" unbalanced="0">
      <fieldsUsage count="2">
        <fieldUsage x="-1"/>
        <fieldUsage x="3"/>
      </fieldsUsage>
    </cacheHierarchy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2" memberValueDatatype="7" unbalanced="0">
      <fieldsUsage count="2">
        <fieldUsage x="-1"/>
        <fieldUsage x="4"/>
      </fieldsUsage>
    </cacheHierarchy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47569448" backgroundQuery="1" createdVersion="5" refreshedVersion="8" minRefreshableVersion="3" recordCount="0" supportSubquery="1" supportAdvancedDrill="1" xr:uid="{00000000-000A-0000-FFFF-FFFF03000000}">
  <cacheSource type="external" connectionId="11"/>
  <cacheFields count="4">
    <cacheField name="[DONN_TRANSF_PROP_REQST].[Années].[Années]" caption="Années" numFmtId="0" hierarchy="60" level="1">
      <sharedItems containsSemiMixedTypes="0" containsString="0" containsNumber="1" containsInteger="1" minValue="2020" maxValue="2025" count="6">
        <n v="2024"/>
        <n v="2025"/>
        <n v="2023" u="1"/>
        <n v="2022" u="1"/>
        <n v="2021" u="1"/>
        <n v="2020" u="1"/>
      </sharedItems>
      <extLst>
        <ext xmlns:x15="http://schemas.microsoft.com/office/spreadsheetml/2010/11/main" uri="{4F2E5C28-24EA-4eb8-9CBF-B6C8F9C3D259}">
          <x15:cachedUniqueNames>
            <x15:cachedUniqueName index="0" name="[DONN_TRANSF_PROP_REQST].[Années].&amp;[2024]"/>
            <x15:cachedUniqueName index="1" name="[DONN_TRANSF_PROP_REQST].[Années].&amp;[2025]"/>
            <x15:cachedUniqueName index="2" name="[DONN_TRANSF_PROP_REQST].[Années].&amp;[2023]"/>
            <x15:cachedUniqueName index="3" name="[DONN_TRANSF_PROP_REQST].[Années].&amp;[2022]"/>
            <x15:cachedUniqueName index="4" name="[DONN_TRANSF_PROP_REQST].[Années].&amp;[2021]"/>
            <x15:cachedUniqueName index="5" name="[DONN_TRANSF_PROP_REQST].[Années].&amp;[2020]"/>
          </x15:cachedUniqueNames>
        </ext>
      </extLst>
    </cacheField>
    <cacheField name="[Measures].[Somme de Nbre réqui début année 2]" caption="Somme de Nbre réqui début année 2" numFmtId="0" hierarchy="120" level="32767"/>
    <cacheField name="[DONN_TRANSF_PROP_REQST].[Rang année].[Rang année]" caption="Rang année" numFmtId="0" hierarchy="71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2" memberValueDatatype="20" unbalanced="0">
      <fieldsUsage count="2">
        <fieldUsage x="-1"/>
        <fieldUsage x="0"/>
      </fieldsUsage>
    </cacheHierarchy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2" memberValueDatatype="20" unbalanced="0">
      <fieldsUsage count="2">
        <fieldUsage x="-1"/>
        <fieldUsage x="2"/>
      </fieldsUsage>
    </cacheHierarchy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48495372" backgroundQuery="1" createdVersion="5" refreshedVersion="8" minRefreshableVersion="3" recordCount="0" supportSubquery="1" supportAdvancedDrill="1" xr:uid="{00000000-000A-0000-FFFF-FFFF04000000}">
  <cacheSource type="external" connectionId="11"/>
  <cacheFields count="4">
    <cacheField name="[Measures].[Somme de Nbre réqui dernier mois]" caption="Somme de Nbre réqui dernier mois" numFmtId="0" hierarchy="103" level="32767"/>
    <cacheField name="[DONN_TRANSF_PROP_REQST].[Mois].[Mois]" caption="Mois" numFmtId="0" hierarchy="59" level="1">
      <sharedItems count="59">
        <s v="2024-01"/>
        <s v="2025-01"/>
        <s v="2023-12" u="1"/>
        <s v="2024-12" u="1"/>
        <s v="2023-11" u="1"/>
        <s v="2024-11" u="1"/>
        <s v="2023-10" u="1"/>
        <s v="2024-10" u="1"/>
        <s v="2023-09" u="1"/>
        <s v="2024-09" u="1"/>
        <s v="2023-08" u="1"/>
        <s v="2024-08" u="1"/>
        <s v="2023-07" u="1"/>
        <s v="2024-07" u="1"/>
        <s v="2023-06" u="1"/>
        <s v="2024-06" u="1"/>
        <s v="2023-03" u="1"/>
        <s v="2024-03" u="1"/>
        <s v="2023-02" u="1"/>
        <s v="2024-02" u="1"/>
        <s v="2023-01" u="1"/>
        <s v="2022-12" u="1"/>
        <s v="2022-11" u="1"/>
        <s v="2022-10" u="1"/>
        <s v="2022-09" u="1"/>
        <s v="2022-08" u="1"/>
        <s v="2022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</sharedItems>
    </cacheField>
    <cacheField name="[DONN_TRANSF_PROP_REQST].[Rang année].[Rang année]" caption="Rang année" numFmtId="0" hierarchy="71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2" memberValueDatatype="130" unbalanced="0">
      <fieldsUsage count="2">
        <fieldUsage x="-1"/>
        <fieldUsage x="1"/>
      </fieldsUsage>
    </cacheHierarchy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2" memberValueDatatype="20" unbalanced="0">
      <fieldsUsage count="2">
        <fieldUsage x="-1"/>
        <fieldUsage x="2"/>
      </fieldsUsage>
    </cacheHierarchy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49884257" backgroundQuery="1" createdVersion="5" refreshedVersion="8" minRefreshableVersion="3" recordCount="0" supportSubquery="1" supportAdvancedDrill="1" xr:uid="{00000000-000A-0000-FFFF-FFFF05000000}">
  <cacheSource type="external" connectionId="11"/>
  <cacheFields count="4">
    <cacheField name="[DONN_TRANSF_PROP_REQST].[Année-Trimestre].[Année-Trimestre]" caption="Année-Trimestre" numFmtId="0" hierarchy="63" level="1">
      <sharedItems count="21">
        <s v="2024- Trimestre 1"/>
        <s v="2025- Trimestre 1"/>
        <s v="2023- Trimestre 4" u="1"/>
        <s v="2024- Trimestre 4" u="1"/>
        <s v="2023- Trimestre 3" u="1"/>
        <s v="2024- Trimestre 3" u="1"/>
        <s v="2023- Trimestre 2" u="1"/>
        <s v="2024- Trimestre 2" u="1"/>
        <s v="2023- Trimestre 1" u="1"/>
        <s v="2022- Trimestre 4" u="1"/>
        <s v="2022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</sharedItems>
    </cacheField>
    <cacheField name="[Measures].[Somme de Nbre réqui dernier trimestre]" caption="Somme de Nbre réqui dernier trimestre" numFmtId="0" hierarchy="106" level="32767"/>
    <cacheField name="[DONN_TRANSF_PROP_REQST].[Rang année].[Rang année]" caption="Rang année" numFmtId="0" hierarchy="71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2" memberValueDatatype="130" unbalanced="0">
      <fieldsUsage count="2">
        <fieldUsage x="-1"/>
        <fieldUsage x="0"/>
      </fieldsUsage>
    </cacheHierarchy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2" memberValueDatatype="20" unbalanced="0">
      <fieldsUsage count="2">
        <fieldUsage x="-1"/>
        <fieldUsage x="2"/>
      </fieldsUsage>
    </cacheHierarchy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50810188" backgroundQuery="1" createdVersion="5" refreshedVersion="8" minRefreshableVersion="3" recordCount="0" supportSubquery="1" supportAdvancedDrill="1" xr:uid="{00000000-000A-0000-FFFF-FFFF06000000}">
  <cacheSource type="external" connectionId="11"/>
  <cacheFields count="5">
    <cacheField name="[DONN_TRANSF_PROP_REQST].[Années].[Années]" caption="Années" numFmtId="0" hierarchy="60" level="1">
      <sharedItems containsSemiMixedTypes="0" containsString="0" containsNumber="1" containsInteger="1" minValue="2020" maxValue="2025" count="6">
        <n v="2024"/>
        <n v="2025"/>
        <n v="2023" u="1"/>
        <n v="2022" u="1"/>
        <n v="2021" u="1"/>
        <n v="2020" u="1"/>
      </sharedItems>
      <extLst>
        <ext xmlns:x15="http://schemas.microsoft.com/office/spreadsheetml/2010/11/main" uri="{4F2E5C28-24EA-4eb8-9CBF-B6C8F9C3D259}">
          <x15:cachedUniqueNames>
            <x15:cachedUniqueName index="0" name="[DONN_TRANSF_PROP_REQST].[Années].&amp;[2024]"/>
            <x15:cachedUniqueName index="1" name="[DONN_TRANSF_PROP_REQST].[Années].&amp;[2025]"/>
            <x15:cachedUniqueName index="2" name="[DONN_TRANSF_PROP_REQST].[Années].&amp;[2023]"/>
            <x15:cachedUniqueName index="3" name="[DONN_TRANSF_PROP_REQST].[Années].&amp;[2022]"/>
            <x15:cachedUniqueName index="4" name="[DONN_TRANSF_PROP_REQST].[Années].&amp;[2021]"/>
            <x15:cachedUniqueName index="5" name="[DONN_TRANSF_PROP_REQST].[Années].&amp;[2020]"/>
          </x15:cachedUniqueNames>
        </ext>
      </extLst>
    </cacheField>
    <cacheField name="[Measures].[Somme de Nbre réqui début année 2]" caption="Somme de Nbre réqui début année 2" numFmtId="0" hierarchy="120" level="32767"/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TRANSF_PROP_REQST].[Rang année].[Rang année]" caption="Rang année" numFmtId="0" hierarchy="71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2" memberValueDatatype="20" unbalanced="0">
      <fieldsUsage count="2">
        <fieldUsage x="-1"/>
        <fieldUsage x="0"/>
      </fieldsUsage>
    </cacheHierarchy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2" memberValueDatatype="20" unbalanced="0">
      <fieldsUsage count="2">
        <fieldUsage x="-1"/>
        <fieldUsage x="3"/>
      </fieldsUsage>
    </cacheHierarchy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2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51851851" backgroundQuery="1" createdVersion="5" refreshedVersion="8" minRefreshableVersion="3" recordCount="0" supportSubquery="1" supportAdvancedDrill="1" xr:uid="{00000000-000A-0000-FFFF-FFFF07000000}">
  <cacheSource type="external" connectionId="11"/>
  <cacheFields count="5">
    <cacheField name="[Measures].[Somme de Nbre réqui dernier mois]" caption="Somme de Nbre réqui dernier mois" numFmtId="0" hierarchy="103" level="32767"/>
    <cacheField name="[DONN_TRANSF_PROP_REQST].[Mois].[Mois]" caption="Mois" numFmtId="0" hierarchy="59" level="1">
      <sharedItems count="59">
        <s v="2024-01"/>
        <s v="2025-01"/>
        <s v="2023-12" u="1"/>
        <s v="2024-12" u="1"/>
        <s v="2023-11" u="1"/>
        <s v="2024-11" u="1"/>
        <s v="2023-10" u="1"/>
        <s v="2024-10" u="1"/>
        <s v="2023-09" u="1"/>
        <s v="2024-09" u="1"/>
        <s v="2023-08" u="1"/>
        <s v="2024-08" u="1"/>
        <s v="2023-07" u="1"/>
        <s v="2024-07" u="1"/>
        <s v="2023-06" u="1"/>
        <s v="2024-06" u="1"/>
        <s v="2023-03" u="1"/>
        <s v="2024-03" u="1"/>
        <s v="2023-02" u="1"/>
        <s v="2024-02" u="1"/>
        <s v="2023-01" u="1"/>
        <s v="2022-12" u="1"/>
        <s v="2022-11" u="1"/>
        <s v="2022-10" u="1"/>
        <s v="2022-09" u="1"/>
        <s v="2022-08" u="1"/>
        <s v="2022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</sharedItems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TRANSF_PROP_REQST].[Rang année].[Rang année]" caption="Rang année" numFmtId="0" hierarchy="71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2" memberValueDatatype="130" unbalanced="0">
      <fieldsUsage count="2">
        <fieldUsage x="-1"/>
        <fieldUsage x="1"/>
      </fieldsUsage>
    </cacheHierarchy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2" memberValueDatatype="20" unbalanced="0">
      <fieldsUsage count="2">
        <fieldUsage x="-1"/>
        <fieldUsage x="3"/>
      </fieldsUsage>
    </cacheHierarchy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2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53009259" backgroundQuery="1" createdVersion="5" refreshedVersion="8" minRefreshableVersion="3" recordCount="0" supportSubquery="1" supportAdvancedDrill="1" xr:uid="{00000000-000A-0000-FFFF-FFFF08000000}">
  <cacheSource type="external" connectionId="11"/>
  <cacheFields count="5">
    <cacheField name="[Measures].[Somme de Nbre réqui dernier trimestre]" caption="Somme de Nbre réqui dernier trimestre" numFmtId="0" hierarchy="106" level="32767"/>
    <cacheField name="[DONN_TRANSF_PROP_REQST].[Année-Trimestre].[Année-Trimestre]" caption="Année-Trimestre" numFmtId="0" hierarchy="63" level="1">
      <sharedItems count="21">
        <s v="2024- Trimestre 1"/>
        <s v="2025- Trimestre 1"/>
        <s v="2023- Trimestre 4" u="1"/>
        <s v="2024- Trimestre 4" u="1"/>
        <s v="2023- Trimestre 3" u="1"/>
        <s v="2024- Trimestre 3" u="1"/>
        <s v="2023- Trimestre 2" u="1"/>
        <s v="2024- Trimestre 2" u="1"/>
        <s v="2023- Trimestre 1" u="1"/>
        <s v="2022- Trimestre 4" u="1"/>
        <s v="2022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</sharedItems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TRANSF_PROP_REQST].[Rang année].[Rang année]" caption="Rang année" numFmtId="0" hierarchy="71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2" memberValueDatatype="130" unbalanced="0">
      <fieldsUsage count="2">
        <fieldUsage x="-1"/>
        <fieldUsage x="1"/>
      </fieldsUsage>
    </cacheHierarchy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2" memberValueDatatype="20" unbalanced="0">
      <fieldsUsage count="2">
        <fieldUsage x="-1"/>
        <fieldUsage x="3"/>
      </fieldsUsage>
    </cacheHierarchy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2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53703706" backgroundQuery="1" createdVersion="5" refreshedVersion="8" minRefreshableVersion="3" recordCount="0" supportSubquery="1" supportAdvancedDrill="1" xr:uid="{00000000-000A-0000-FFFF-FFFF09000000}">
  <cacheSource type="external" connectionId="11"/>
  <cacheFields count="1">
    <cacheField name="[Measures].[DT_DERN_MOIS_TRANSF_PROP]" caption="DT_DERN_MOIS_TRANSF_PROP" numFmtId="0" hierarchy="127" level="32767"/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 oneField="1">
      <fieldsUsage count="1">
        <fieldUsage x="0"/>
      </fieldsUsage>
    </cacheHierarchy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74537035" backgroundQuery="1" createdVersion="5" refreshedVersion="8" minRefreshableVersion="3" recordCount="0" supportSubquery="1" supportAdvancedDrill="1" xr:uid="{00000000-000A-0000-FFFF-FFFF16000000}">
  <cacheSource type="external" connectionId="11"/>
  <cacheFields count="5">
    <cacheField name="[LIST_NATR_DIFF_FIN].[NM_CATGR_NATR].[NM_CATGR_NATR]" caption="NM_CATGR_NATR" numFmtId="0" hierarchy="76" level="1">
      <sharedItems count="5">
        <s v="Avis de vente impôt foncier"/>
        <s v="Faillite"/>
        <s v="Hypothèque construction"/>
        <s v="Préavis d'exercice"/>
        <s v="Saisie"/>
      </sharedItems>
    </cacheField>
    <cacheField name="[Measures].[Somme de Nbre réqui dernier mois 3]" caption="Somme de Nbre réqui dernier mois 3" numFmtId="0" hierarchy="105" level="32767"/>
    <cacheField name="[DONN_DIFF_FIN_REQST].[Mois].[Mois]" caption="Mois" numFmtId="0" hierarchy="4" level="1">
      <sharedItems count="59">
        <s v="2024-01"/>
        <s v="2025-01"/>
        <s v="2023-12" u="1"/>
        <s v="2024-12" u="1"/>
        <s v="2023-11" u="1"/>
        <s v="2024-11" u="1"/>
        <s v="2023-10" u="1"/>
        <s v="2024-10" u="1"/>
        <s v="2023-09" u="1"/>
        <s v="2024-09" u="1"/>
        <s v="2023-08" u="1"/>
        <s v="2024-08" u="1"/>
        <s v="2023-07" u="1"/>
        <s v="2024-07" u="1"/>
        <s v="2023-06" u="1"/>
        <s v="2024-06" u="1"/>
        <s v="2023-03" u="1"/>
        <s v="2024-03" u="1"/>
        <s v="2023-02" u="1"/>
        <s v="2024-02" u="1"/>
        <s v="2023-01" u="1"/>
        <s v="2022-12" u="1"/>
        <s v="2022-11" u="1"/>
        <s v="2022-10" u="1"/>
        <s v="2022-09" u="1"/>
        <s v="2022-08" u="1"/>
        <s v="2022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</sharedItems>
    </cacheField>
    <cacheField name="[DONN_DIFF_FIN_REQST].[Rang année].[Rang année]" caption="Rang année" numFmtId="0" hierarchy="18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2" memberValueDatatype="130" unbalanced="0">
      <fieldsUsage count="2">
        <fieldUsage x="-1"/>
        <fieldUsage x="2"/>
      </fieldsUsage>
    </cacheHierarchy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2" memberValueDatatype="20" unbalanced="0">
      <fieldsUsage count="2">
        <fieldUsage x="-1"/>
        <fieldUsage x="3"/>
      </fieldsUsage>
    </cacheHierarchy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>
      <fieldsUsage count="2">
        <fieldUsage x="-1"/>
        <fieldUsage x="0"/>
      </fieldsUsage>
    </cacheHierarchy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76157406" backgroundQuery="1" createdVersion="5" refreshedVersion="8" minRefreshableVersion="3" recordCount="0" supportSubquery="1" supportAdvancedDrill="1" xr:uid="{00000000-000A-0000-FFFF-FFFF0A000000}">
  <cacheSource type="external" connectionId="11"/>
  <cacheFields count="4">
    <cacheField name="[DONN_HYPOTH_ORG_REQST].[Années].[Années]" caption="Années" numFmtId="0" hierarchy="24" level="1">
      <sharedItems containsSemiMixedTypes="0" containsString="0" containsNumber="1" containsInteger="1" minValue="2020" maxValue="2025" count="6">
        <n v="2024"/>
        <n v="2025"/>
        <n v="2023" u="1"/>
        <n v="2022" u="1"/>
        <n v="2021" u="1"/>
        <n v="2020" u="1"/>
      </sharedItems>
      <extLst>
        <ext xmlns:x15="http://schemas.microsoft.com/office/spreadsheetml/2010/11/main" uri="{4F2E5C28-24EA-4eb8-9CBF-B6C8F9C3D259}">
          <x15:cachedUniqueNames>
            <x15:cachedUniqueName index="0" name="[DONN_HYPOTH_ORG_REQST].[Années].&amp;[2024]"/>
            <x15:cachedUniqueName index="1" name="[DONN_HYPOTH_ORG_REQST].[Années].&amp;[2025]"/>
            <x15:cachedUniqueName index="2" name="[DONN_HYPOTH_ORG_REQST].[Années].&amp;[2023]"/>
            <x15:cachedUniqueName index="3" name="[DONN_HYPOTH_ORG_REQST].[Années].&amp;[2022]"/>
            <x15:cachedUniqueName index="4" name="[DONN_HYPOTH_ORG_REQST].[Années].&amp;[2021]"/>
            <x15:cachedUniqueName index="5" name="[DONN_HYPOTH_ORG_REQST].[Années].&amp;[2020]"/>
          </x15:cachedUniqueNames>
        </ext>
      </extLst>
    </cacheField>
    <cacheField name="[Measures].[Somme de Nbre réqui début année 3]" caption="Somme de Nbre réqui début année 3" numFmtId="0" hierarchy="121" level="32767"/>
    <cacheField name="[DONN_HYPOTH_ORG_REQST].[Rang année].[Rang année]" caption="Rang année" numFmtId="0" hierarchy="35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2" memberValueDatatype="20" unbalanced="0">
      <fieldsUsage count="2">
        <fieldUsage x="-1"/>
        <fieldUsage x="0"/>
      </fieldsUsage>
    </cacheHierarchy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2" memberValueDatatype="20" unbalanced="0">
      <fieldsUsage count="2">
        <fieldUsage x="-1"/>
        <fieldUsage x="2"/>
      </fieldsUsage>
    </cacheHierarchy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77083337" backgroundQuery="1" createdVersion="5" refreshedVersion="8" minRefreshableVersion="3" recordCount="0" supportSubquery="1" supportAdvancedDrill="1" xr:uid="{00000000-000A-0000-FFFF-FFFF0B000000}">
  <cacheSource type="external" connectionId="11"/>
  <cacheFields count="4">
    <cacheField name="[Measures].[Somme de Nbre réqui dernier mois 2]" caption="Somme de Nbre réqui dernier mois 2" numFmtId="0" hierarchy="104" level="32767"/>
    <cacheField name="[DONN_HYPOTH_ORG_REQST].[Mois].[Mois]" caption="Mois" numFmtId="0" hierarchy="23" level="1">
      <sharedItems count="59">
        <s v="2024-01"/>
        <s v="2025-01"/>
        <s v="2023-12" u="1"/>
        <s v="2024-12" u="1"/>
        <s v="2023-11" u="1"/>
        <s v="2024-11" u="1"/>
        <s v="2023-10" u="1"/>
        <s v="2024-10" u="1"/>
        <s v="2023-09" u="1"/>
        <s v="2024-09" u="1"/>
        <s v="2023-08" u="1"/>
        <s v="2024-08" u="1"/>
        <s v="2023-07" u="1"/>
        <s v="2024-07" u="1"/>
        <s v="2023-06" u="1"/>
        <s v="2024-06" u="1"/>
        <s v="2023-03" u="1"/>
        <s v="2024-03" u="1"/>
        <s v="2023-02" u="1"/>
        <s v="2024-02" u="1"/>
        <s v="2023-01" u="1"/>
        <s v="2022-12" u="1"/>
        <s v="2022-11" u="1"/>
        <s v="2022-10" u="1"/>
        <s v="2022-09" u="1"/>
        <s v="2022-08" u="1"/>
        <s v="2022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</sharedItems>
    </cacheField>
    <cacheField name="[DONN_HYPOTH_ORG_REQST].[Rang année].[Rang année]" caption="Rang année" numFmtId="0" hierarchy="35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2" memberValueDatatype="130" unbalanced="0">
      <fieldsUsage count="2">
        <fieldUsage x="-1"/>
        <fieldUsage x="1"/>
      </fieldsUsage>
    </cacheHierarchy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2" memberValueDatatype="20" unbalanced="0">
      <fieldsUsage count="2">
        <fieldUsage x="-1"/>
        <fieldUsage x="2"/>
      </fieldsUsage>
    </cacheHierarchy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78587961" backgroundQuery="1" createdVersion="5" refreshedVersion="8" minRefreshableVersion="3" recordCount="0" supportSubquery="1" supportAdvancedDrill="1" xr:uid="{00000000-000A-0000-FFFF-FFFF0C000000}">
  <cacheSource type="external" connectionId="11"/>
  <cacheFields count="4">
    <cacheField name="[DONN_HYPOTH_ORG_REQST].[Année-Trimestre].[Année-Trimestre]" caption="Année-Trimestre" numFmtId="0" hierarchy="27" level="1">
      <sharedItems count="21">
        <s v="2024- Trimestre 1"/>
        <s v="2025- Trimestre 1"/>
        <s v="2023- Trimestre 4" u="1"/>
        <s v="2024- Trimestre 4" u="1"/>
        <s v="2023- Trimestre 3" u="1"/>
        <s v="2024- Trimestre 3" u="1"/>
        <s v="2023- Trimestre 2" u="1"/>
        <s v="2024- Trimestre 2" u="1"/>
        <s v="2023- Trimestre 1" u="1"/>
        <s v="2022- Trimestre 4" u="1"/>
        <s v="2022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</sharedItems>
    </cacheField>
    <cacheField name="[Measures].[Somme de Nbre réqui dernier trimestre 2]" caption="Somme de Nbre réqui dernier trimestre 2" numFmtId="0" hierarchy="107" level="32767"/>
    <cacheField name="[DONN_HYPOTH_ORG_REQST].[Rang année].[Rang année]" caption="Rang année" numFmtId="0" hierarchy="35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2" memberValueDatatype="130" unbalanced="0">
      <fieldsUsage count="2">
        <fieldUsage x="-1"/>
        <fieldUsage x="0"/>
      </fieldsUsage>
    </cacheHierarchy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2" memberValueDatatype="20" unbalanced="0">
      <fieldsUsage count="2">
        <fieldUsage x="-1"/>
        <fieldUsage x="2"/>
      </fieldsUsage>
    </cacheHierarchy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79629631" backgroundQuery="1" createdVersion="5" refreshedVersion="8" minRefreshableVersion="3" recordCount="0" supportSubquery="1" supportAdvancedDrill="1" xr:uid="{00000000-000A-0000-FFFF-FFFF0D000000}">
  <cacheSource type="external" connectionId="11"/>
  <cacheFields count="6">
    <cacheField name="[LIST_NATR_DIFF_FIN].[NM_CATGR_NATR].[NM_CATGR_NATR]" caption="NM_CATGR_NATR" numFmtId="0" hierarchy="76" level="1">
      <sharedItems containsSemiMixedTypes="0" containsNonDate="0" containsString="0"/>
    </cacheField>
    <cacheField name="[DONN_DIFF_FIN_REQST].[Années].[Années]" caption="Années" numFmtId="0" hierarchy="5" level="1">
      <sharedItems containsSemiMixedTypes="0" containsString="0" containsNumber="1" containsInteger="1" minValue="2020" maxValue="2025" count="6">
        <n v="2024"/>
        <n v="2025"/>
        <n v="2023" u="1"/>
        <n v="2022" u="1"/>
        <n v="2021" u="1"/>
        <n v="2020" u="1"/>
      </sharedItems>
      <extLst>
        <ext xmlns:x15="http://schemas.microsoft.com/office/spreadsheetml/2010/11/main" uri="{4F2E5C28-24EA-4eb8-9CBF-B6C8F9C3D259}">
          <x15:cachedUniqueNames>
            <x15:cachedUniqueName index="0" name="[DONN_DIFF_FIN_REQST].[Années].&amp;[2024]"/>
            <x15:cachedUniqueName index="1" name="[DONN_DIFF_FIN_REQST].[Années].&amp;[2025]"/>
            <x15:cachedUniqueName index="2" name="[DONN_DIFF_FIN_REQST].[Années].&amp;[2023]"/>
            <x15:cachedUniqueName index="3" name="[DONN_DIFF_FIN_REQST].[Années].&amp;[2022]"/>
            <x15:cachedUniqueName index="4" name="[DONN_DIFF_FIN_REQST].[Années].&amp;[2021]"/>
            <x15:cachedUniqueName index="5" name="[DONN_DIFF_FIN_REQST].[Années].&amp;[2020]"/>
          </x15:cachedUniqueNames>
        </ext>
      </extLst>
    </cacheField>
    <cacheField name="[Measures].[Somme de Nbre réqui début année 4]" caption="Somme de Nbre réqui début année 4" numFmtId="0" hierarchy="122" level="32767"/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DIFF_FIN_REQST].[Rang année].[Rang année]" caption="Rang année" numFmtId="0" hierarchy="18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2" memberValueDatatype="20" unbalanced="0">
      <fieldsUsage count="2">
        <fieldUsage x="-1"/>
        <fieldUsage x="1"/>
      </fieldsUsage>
    </cacheHierarchy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2" memberValueDatatype="20" unbalanced="0">
      <fieldsUsage count="2">
        <fieldUsage x="-1"/>
        <fieldUsage x="4"/>
      </fieldsUsage>
    </cacheHierarchy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>
      <fieldsUsage count="2">
        <fieldUsage x="-1"/>
        <fieldUsage x="0"/>
      </fieldsUsage>
    </cacheHierarchy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3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81250001" backgroundQuery="1" createdVersion="5" refreshedVersion="8" minRefreshableVersion="3" recordCount="0" supportSubquery="1" supportAdvancedDrill="1" xr:uid="{00000000-000A-0000-FFFF-FFFF0E000000}">
  <cacheSource type="external" connectionId="11"/>
  <cacheFields count="5">
    <cacheField name="[DONN_HYPOTH_ORG_REQST].[Années].[Années]" caption="Années" numFmtId="0" hierarchy="24" level="1">
      <sharedItems containsSemiMixedTypes="0" containsString="0" containsNumber="1" containsInteger="1" minValue="2020" maxValue="2025" count="6">
        <n v="2024"/>
        <n v="2025"/>
        <n v="2023" u="1"/>
        <n v="2022" u="1"/>
        <n v="2021" u="1"/>
        <n v="2020" u="1"/>
      </sharedItems>
      <extLst>
        <ext xmlns:x15="http://schemas.microsoft.com/office/spreadsheetml/2010/11/main" uri="{4F2E5C28-24EA-4eb8-9CBF-B6C8F9C3D259}">
          <x15:cachedUniqueNames>
            <x15:cachedUniqueName index="0" name="[DONN_HYPOTH_ORG_REQST].[Années].&amp;[2024]"/>
            <x15:cachedUniqueName index="1" name="[DONN_HYPOTH_ORG_REQST].[Années].&amp;[2025]"/>
            <x15:cachedUniqueName index="2" name="[DONN_HYPOTH_ORG_REQST].[Années].&amp;[2023]"/>
            <x15:cachedUniqueName index="3" name="[DONN_HYPOTH_ORG_REQST].[Années].&amp;[2022]"/>
            <x15:cachedUniqueName index="4" name="[DONN_HYPOTH_ORG_REQST].[Années].&amp;[2021]"/>
            <x15:cachedUniqueName index="5" name="[DONN_HYPOTH_ORG_REQST].[Années].&amp;[2020]"/>
          </x15:cachedUniqueNames>
        </ext>
      </extLst>
    </cacheField>
    <cacheField name="[Measures].[Somme de Nbre réqui début année 3]" caption="Somme de Nbre réqui début année 3" numFmtId="0" hierarchy="121" level="32767"/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HYPOTH_ORG_REQST].[Rang année].[Rang année]" caption="Rang année" numFmtId="0" hierarchy="35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2" memberValueDatatype="20" unbalanced="0">
      <fieldsUsage count="2">
        <fieldUsage x="-1"/>
        <fieldUsage x="0"/>
      </fieldsUsage>
    </cacheHierarchy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2" memberValueDatatype="20" unbalanced="0">
      <fieldsUsage count="2">
        <fieldUsage x="-1"/>
        <fieldUsage x="3"/>
      </fieldsUsage>
    </cacheHierarchy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2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8240741" backgroundQuery="1" createdVersion="5" refreshedVersion="8" minRefreshableVersion="3" recordCount="0" supportSubquery="1" supportAdvancedDrill="1" xr:uid="{00000000-000A-0000-FFFF-FFFF0F000000}">
  <cacheSource type="external" connectionId="11"/>
  <cacheFields count="5">
    <cacheField name="[Measures].[Somme de Nbre réqui dernier mois 2]" caption="Somme de Nbre réqui dernier mois 2" numFmtId="0" hierarchy="104" level="32767"/>
    <cacheField name="[DONN_HYPOTH_ORG_REQST].[Mois].[Mois]" caption="Mois" numFmtId="0" hierarchy="23" level="1">
      <sharedItems count="59">
        <s v="2024-01"/>
        <s v="2025-01"/>
        <s v="2023-12" u="1"/>
        <s v="2024-12" u="1"/>
        <s v="2023-11" u="1"/>
        <s v="2024-11" u="1"/>
        <s v="2023-10" u="1"/>
        <s v="2024-10" u="1"/>
        <s v="2023-09" u="1"/>
        <s v="2024-09" u="1"/>
        <s v="2023-08" u="1"/>
        <s v="2024-08" u="1"/>
        <s v="2023-07" u="1"/>
        <s v="2024-07" u="1"/>
        <s v="2023-06" u="1"/>
        <s v="2024-06" u="1"/>
        <s v="2023-03" u="1"/>
        <s v="2024-03" u="1"/>
        <s v="2023-02" u="1"/>
        <s v="2024-02" u="1"/>
        <s v="2023-01" u="1"/>
        <s v="2022-12" u="1"/>
        <s v="2022-11" u="1"/>
        <s v="2022-10" u="1"/>
        <s v="2022-09" u="1"/>
        <s v="2022-08" u="1"/>
        <s v="2022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</sharedItems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HYPOTH_ORG_REQST].[Rang année].[Rang année]" caption="Rang année" numFmtId="0" hierarchy="35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2" memberValueDatatype="130" unbalanced="0">
      <fieldsUsage count="2">
        <fieldUsage x="-1"/>
        <fieldUsage x="1"/>
      </fieldsUsage>
    </cacheHierarchy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2" memberValueDatatype="20" unbalanced="0">
      <fieldsUsage count="2">
        <fieldUsage x="-1"/>
        <fieldUsage x="3"/>
      </fieldsUsage>
    </cacheHierarchy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2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83796295" backgroundQuery="1" createdVersion="5" refreshedVersion="8" minRefreshableVersion="3" recordCount="0" supportSubquery="1" supportAdvancedDrill="1" xr:uid="{00000000-000A-0000-FFFF-FFFF10000000}">
  <cacheSource type="external" connectionId="11"/>
  <cacheFields count="6">
    <cacheField name="[Measures].[Somme de Nbre réqui dernier mois 3]" caption="Somme de Nbre réqui dernier mois 3" numFmtId="0" hierarchy="105" level="32767"/>
    <cacheField name="[DONN_DIFF_FIN_REQST].[Mois].[Mois]" caption="Mois" numFmtId="0" hierarchy="4" level="1">
      <sharedItems count="59">
        <s v="2024-01"/>
        <s v="2025-01"/>
        <s v="2023-12" u="1"/>
        <s v="2024-12" u="1"/>
        <s v="2023-11" u="1"/>
        <s v="2024-11" u="1"/>
        <s v="2023-10" u="1"/>
        <s v="2024-10" u="1"/>
        <s v="2023-09" u="1"/>
        <s v="2024-09" u="1"/>
        <s v="2023-08" u="1"/>
        <s v="2024-08" u="1"/>
        <s v="2023-07" u="1"/>
        <s v="2024-07" u="1"/>
        <s v="2023-06" u="1"/>
        <s v="2024-06" u="1"/>
        <s v="2023-03" u="1"/>
        <s v="2024-03" u="1"/>
        <s v="2023-02" u="1"/>
        <s v="2024-02" u="1"/>
        <s v="2023-01" u="1"/>
        <s v="2022-12" u="1"/>
        <s v="2022-11" u="1"/>
        <s v="2022-10" u="1"/>
        <s v="2022-09" u="1"/>
        <s v="2022-08" u="1"/>
        <s v="2022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</sharedItems>
    </cacheField>
    <cacheField name="[LIST_NATR_DIFF_FIN].[NM_CATGR_NATR].[NM_CATGR_NATR]" caption="NM_CATGR_NATR" numFmtId="0" hierarchy="76" level="1">
      <sharedItems containsSemiMixedTypes="0" containsNonDate="0" containsString="0"/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DIFF_FIN_REQST].[Rang année].[Rang année]" caption="Rang année" numFmtId="0" hierarchy="18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2" memberValueDatatype="130" unbalanced="0">
      <fieldsUsage count="2">
        <fieldUsage x="-1"/>
        <fieldUsage x="1"/>
      </fieldsUsage>
    </cacheHierarchy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2" memberValueDatatype="20" unbalanced="0">
      <fieldsUsage count="2">
        <fieldUsage x="-1"/>
        <fieldUsage x="4"/>
      </fieldsUsage>
    </cacheHierarchy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>
      <fieldsUsage count="2">
        <fieldUsage x="-1"/>
        <fieldUsage x="2"/>
      </fieldsUsage>
    </cacheHierarchy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3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8564815" backgroundQuery="1" createdVersion="5" refreshedVersion="8" minRefreshableVersion="3" recordCount="0" supportSubquery="1" supportAdvancedDrill="1" xr:uid="{00000000-000A-0000-FFFF-FFFF11000000}">
  <cacheSource type="external" connectionId="11"/>
  <cacheFields count="6">
    <cacheField name="[LIST_NATR_DIFF_FIN].[NM_CATGR_NATR].[NM_CATGR_NATR]" caption="NM_CATGR_NATR" numFmtId="0" hierarchy="76" level="1">
      <sharedItems containsSemiMixedTypes="0" containsNonDate="0" containsString="0"/>
    </cacheField>
    <cacheField name="[Measures].[Somme de Nbre réqui dernier trimestre 3]" caption="Somme de Nbre réqui dernier trimestre 3" numFmtId="0" hierarchy="108" level="32767"/>
    <cacheField name="[DONN_DIFF_FIN_REQST].[Année-Trimestre].[Année-Trimestre]" caption="Année-Trimestre" numFmtId="0" hierarchy="10" level="1">
      <sharedItems count="21">
        <s v="2024- Trimestre 1"/>
        <s v="2025- Trimestre 1"/>
        <s v="2023- Trimestre 4" u="1"/>
        <s v="2024- Trimestre 4" u="1"/>
        <s v="2023- Trimestre 3" u="1"/>
        <s v="2024- Trimestre 3" u="1"/>
        <s v="2023- Trimestre 2" u="1"/>
        <s v="2024- Trimestre 2" u="1"/>
        <s v="2023- Trimestre 1" u="1"/>
        <s v="2022- Trimestre 4" u="1"/>
        <s v="2022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</sharedItems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DIFF_FIN_REQST].[Rang année].[Rang année]" caption="Rang année" numFmtId="0" hierarchy="18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2" memberValueDatatype="130" unbalanced="0">
      <fieldsUsage count="2">
        <fieldUsage x="-1"/>
        <fieldUsage x="2"/>
      </fieldsUsage>
    </cacheHierarchy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2" memberValueDatatype="20" unbalanced="0">
      <fieldsUsage count="2">
        <fieldUsage x="-1"/>
        <fieldUsage x="4"/>
      </fieldsUsage>
    </cacheHierarchy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>
      <fieldsUsage count="2">
        <fieldUsage x="-1"/>
        <fieldUsage x="0"/>
      </fieldsUsage>
    </cacheHierarchy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3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87384259" backgroundQuery="1" createdVersion="5" refreshedVersion="8" minRefreshableVersion="3" recordCount="0" supportSubquery="1" supportAdvancedDrill="1" xr:uid="{00000000-000A-0000-FFFF-FFFF12000000}">
  <cacheSource type="external" connectionId="11"/>
  <cacheFields count="5">
    <cacheField name="[Measures].[Somme de Nbre réqui dernier trimestre 2]" caption="Somme de Nbre réqui dernier trimestre 2" numFmtId="0" hierarchy="107" level="32767"/>
    <cacheField name="[DONN_HYPOTH_ORG_REQST].[Année-Trimestre].[Année-Trimestre]" caption="Année-Trimestre" numFmtId="0" hierarchy="27" level="1">
      <sharedItems count="21">
        <s v="2024- Trimestre 1"/>
        <s v="2025- Trimestre 1"/>
        <s v="2023- Trimestre 4" u="1"/>
        <s v="2024- Trimestre 4" u="1"/>
        <s v="2023- Trimestre 3" u="1"/>
        <s v="2024- Trimestre 3" u="1"/>
        <s v="2023- Trimestre 2" u="1"/>
        <s v="2024- Trimestre 2" u="1"/>
        <s v="2023- Trimestre 1" u="1"/>
        <s v="2022- Trimestre 4" u="1"/>
        <s v="2022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</sharedItems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HYPOTH_ORG_REQST].[Rang année].[Rang année]" caption="Rang année" numFmtId="0" hierarchy="35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2" memberValueDatatype="130" unbalanced="0">
      <fieldsUsage count="2">
        <fieldUsage x="-1"/>
        <fieldUsage x="1"/>
      </fieldsUsage>
    </cacheHierarchy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2" memberValueDatatype="20" unbalanced="0">
      <fieldsUsage count="2">
        <fieldUsage x="-1"/>
        <fieldUsage x="3"/>
      </fieldsUsage>
    </cacheHierarchy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2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87847221" backgroundQuery="1" createdVersion="5" refreshedVersion="8" minRefreshableVersion="3" recordCount="0" supportSubquery="1" supportAdvancedDrill="1" xr:uid="{00000000-000A-0000-FFFF-FFFF13000000}">
  <cacheSource type="external" connectionId="11"/>
  <cacheFields count="1">
    <cacheField name="[Measures].[DT_DERN_MOIS_HYPOTH]" caption="DT_DERN_MOIS_HYPOTH" numFmtId="0" hierarchy="124" level="32767"/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 oneField="1">
      <fieldsUsage count="1">
        <fieldUsage x="0"/>
      </fieldsUsage>
    </cacheHierarchy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93055555" backgroundQuery="1" createdVersion="5" refreshedVersion="8" minRefreshableVersion="3" recordCount="0" supportSubquery="1" supportAdvancedDrill="1" xr:uid="{00000000-000A-0000-FFFF-FFFF14000000}">
  <cacheSource type="external" connectionId="11"/>
  <cacheFields count="1">
    <cacheField name="[Measures].[DT_DERN_MOIS_DIFF_FIN]" caption="DT_DERN_MOIS_DIFF_FIN" numFmtId="0" hierarchy="125" level="32767"/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 oneField="1">
      <fieldsUsage count="1">
        <fieldUsage x="0"/>
      </fieldsUsage>
    </cacheHierarchy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98495374" backgroundQuery="1" createdVersion="5" refreshedVersion="8" minRefreshableVersion="3" recordCount="0" supportSubquery="1" supportAdvancedDrill="1" xr:uid="{00000000-000A-0000-FFFF-FFFF15000000}">
  <cacheSource type="external" connectionId="11"/>
  <cacheFields count="5">
    <cacheField name="[LIST_NATR_DIFF_FIN].[NM_CATGR_NATR].[NM_CATGR_NATR]" caption="NM_CATGR_NATR" numFmtId="0" hierarchy="76" level="1">
      <sharedItems count="5">
        <s v="Avis de vente impôt foncier"/>
        <s v="Faillite"/>
        <s v="Hypothèque construction"/>
        <s v="Préavis d'exercice"/>
        <s v="Saisie"/>
      </sharedItems>
    </cacheField>
    <cacheField name="[DONN_DIFF_FIN_REQST].[Années].[Années]" caption="Années" numFmtId="0" hierarchy="5" level="1">
      <sharedItems containsSemiMixedTypes="0" containsString="0" containsNumber="1" containsInteger="1" minValue="2020" maxValue="2025" count="6">
        <n v="2024"/>
        <n v="2025"/>
        <n v="2023" u="1"/>
        <n v="2022" u="1"/>
        <n v="2021" u="1"/>
        <n v="2020" u="1"/>
      </sharedItems>
      <extLst>
        <ext xmlns:x15="http://schemas.microsoft.com/office/spreadsheetml/2010/11/main" uri="{4F2E5C28-24EA-4eb8-9CBF-B6C8F9C3D259}">
          <x15:cachedUniqueNames>
            <x15:cachedUniqueName index="0" name="[DONN_DIFF_FIN_REQST].[Années].&amp;[2024]"/>
            <x15:cachedUniqueName index="1" name="[DONN_DIFF_FIN_REQST].[Années].&amp;[2025]"/>
            <x15:cachedUniqueName index="2" name="[DONN_DIFF_FIN_REQST].[Années].&amp;[2023]"/>
            <x15:cachedUniqueName index="3" name="[DONN_DIFF_FIN_REQST].[Années].&amp;[2022]"/>
            <x15:cachedUniqueName index="4" name="[DONN_DIFF_FIN_REQST].[Années].&amp;[2021]"/>
            <x15:cachedUniqueName index="5" name="[DONN_DIFF_FIN_REQST].[Années].&amp;[2020]"/>
          </x15:cachedUniqueNames>
        </ext>
      </extLst>
    </cacheField>
    <cacheField name="[Measures].[Somme de Nbre réqui début année 4]" caption="Somme de Nbre réqui début année 4" numFmtId="0" hierarchy="122" level="32767"/>
    <cacheField name="[DONN_DIFF_FIN_REQST].[Rang année].[Rang année]" caption="Rang année" numFmtId="0" hierarchy="18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2" memberValueDatatype="20" unbalanced="0">
      <fieldsUsage count="2">
        <fieldUsage x="-1"/>
        <fieldUsage x="1"/>
      </fieldsUsage>
    </cacheHierarchy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2" memberValueDatatype="20" unbalanced="0">
      <fieldsUsage count="2">
        <fieldUsage x="-1"/>
        <fieldUsage x="3"/>
      </fieldsUsage>
    </cacheHierarchy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>
      <fieldsUsage count="2">
        <fieldUsage x="-1"/>
        <fieldUsage x="0"/>
      </fieldsUsage>
    </cacheHierarchy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99537036" backgroundQuery="1" createdVersion="5" refreshedVersion="8" minRefreshableVersion="3" recordCount="0" supportSubquery="1" supportAdvancedDrill="1" xr:uid="{00000000-000A-0000-FFFF-FFFF17000000}">
  <cacheSource type="external" connectionId="11"/>
  <cacheFields count="5">
    <cacheField name="[LIST_NATR_DIFF_FIN].[NM_CATGR_NATR].[NM_CATGR_NATR]" caption="NM_CATGR_NATR" numFmtId="0" hierarchy="76" level="1">
      <sharedItems count="5">
        <s v="Avis de vente impôt foncier"/>
        <s v="Faillite"/>
        <s v="Hypothèque construction"/>
        <s v="Préavis d'exercice"/>
        <s v="Saisie"/>
      </sharedItems>
    </cacheField>
    <cacheField name="[DONN_DIFF_FIN_REQST].[Année-Trimestre].[Année-Trimestre]" caption="Année-Trimestre" numFmtId="0" hierarchy="10" level="1">
      <sharedItems count="21">
        <s v="2024- Trimestre 1"/>
        <s v="2025- Trimestre 1"/>
        <s v="2023- Trimestre 4" u="1"/>
        <s v="2024- Trimestre 4" u="1"/>
        <s v="2023- Trimestre 3" u="1"/>
        <s v="2024- Trimestre 3" u="1"/>
        <s v="2023- Trimestre 2" u="1"/>
        <s v="2024- Trimestre 2" u="1"/>
        <s v="2023- Trimestre 1" u="1"/>
        <s v="2022- Trimestre 4" u="1"/>
        <s v="2022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</sharedItems>
    </cacheField>
    <cacheField name="[Measures].[Somme de Nbre réqui dernier trimestre 3]" caption="Somme de Nbre réqui dernier trimestre 3" numFmtId="0" hierarchy="108" level="32767"/>
    <cacheField name="[DONN_DIFF_FIN_REQST].[Rang année].[Rang année]" caption="Rang année" numFmtId="0" hierarchy="18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2" memberValueDatatype="130" unbalanced="0">
      <fieldsUsage count="2">
        <fieldUsage x="-1"/>
        <fieldUsage x="1"/>
      </fieldsUsage>
    </cacheHierarchy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2" memberValueDatatype="20" unbalanced="0">
      <fieldsUsage count="2">
        <fieldUsage x="-1"/>
        <fieldUsage x="3"/>
      </fieldsUsage>
    </cacheHierarchy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>
      <fieldsUsage count="2">
        <fieldUsage x="-1"/>
        <fieldUsage x="0"/>
      </fieldsUsage>
    </cacheHierarchy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800347222" backgroundQuery="1" createdVersion="5" refreshedVersion="8" minRefreshableVersion="3" recordCount="0" supportSubquery="1" supportAdvancedDrill="1" xr:uid="{00000000-000A-0000-FFFF-FFFF18000000}">
  <cacheSource type="external" connectionId="11"/>
  <cacheFields count="2">
    <cacheField name="[T_CIRCN_REGN].[Région].[Région]" caption="Région" numFmtId="0" hierarchy="91" level="1">
      <sharedItems count="17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0 - Nord-du-Québec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T_CIRCN_REGN].[Circonscription foncière].[Circonscription foncière]" caption="Circonscription foncière" numFmtId="0" hierarchy="90" level="1">
      <sharedItems count="74">
        <s v="Kamouraska (10)"/>
        <s v="Matane (06)"/>
        <s v="Matapédia (05)"/>
        <s v="Rimouski (07)"/>
        <s v="Témiscouata (09)"/>
        <s v="Chicoutimi (94)"/>
        <s v="Lac-Saint-Jean-Est (93)"/>
        <s v="Lac-Saint-Jean-Ouest (90)"/>
        <s v="Charlevoix 1 (11)"/>
        <s v="Charlevoix 2 (12)"/>
        <s v="Montmorency (17)"/>
        <s v="Portneuf (29)"/>
        <s v="Québec (20)"/>
        <s v="Champlain (32)"/>
        <s v="La Tuque (31)"/>
        <s v="Maskinongé (47)"/>
        <s v="Shawinigan (45)"/>
        <s v="Trois-Rivières (44)"/>
        <s v="Coaticook (59)"/>
        <s v="Compton (25)"/>
        <s v="Frontenac (24)"/>
        <s v="Richmond (35)"/>
        <s v="Sherbrooke (36)"/>
        <s v="Stanstead (37)"/>
        <s v="Montréal (65)"/>
        <s v="Gatineau (78)"/>
        <s v="Hull (79)"/>
        <s v="Papineau (75)"/>
        <s v="Pontiac (80)"/>
        <s v="Abitibi (84)"/>
        <s v="Rouyn-Noranda (85)"/>
        <s v="Témiscamingue (83)"/>
        <s v="Saguenay (97)"/>
        <s v="Sept-Îles (96)"/>
        <s v="Aucune circonscription foncière associée"/>
        <s v="Bonaventure 1 (04)"/>
        <s v="Bonaventure 2 (18)"/>
        <s v="Gaspé (02)"/>
        <s v="Îles-de-la-Madeleine (01)"/>
        <s v="Sainte-Anne-des-Monts (03)"/>
        <s v="Beauce (23)"/>
        <s v="Bellechasse (15)"/>
        <s v="Dorchester (22)"/>
        <s v="Lévis (21)"/>
        <s v="L'Islet (13)"/>
        <s v="Lotbinière (28)"/>
        <s v="Montmagny (14)"/>
        <s v="Thetford (30)"/>
        <s v="Laval (64)"/>
        <s v="Berthier (49)"/>
        <s v="Joliette (58)"/>
        <s v="L'Assomption (62)"/>
        <s v="Montcalm (61)"/>
        <s v="Argenteuil (74)"/>
        <s v="Deux-Montagnes (73)"/>
        <s v="Labelle (76)"/>
        <s v="Terrebonne (63)"/>
        <s v="Beauharnois (70)"/>
        <s v="Brome (38)"/>
        <s v="Chambly (56)"/>
        <s v="Châteauguay (69)"/>
        <s v="Huntingdon (68)"/>
        <s v="Laprairie (66)"/>
        <s v="Missisquoi (54)"/>
        <s v="Richelieu (50)"/>
        <s v="Rouville (52)"/>
        <s v="Saint-Hyacinthe (51)"/>
        <s v="Saint-Jean (55)"/>
        <s v="Shefford (39)"/>
        <s v="Vaudreuil (72)"/>
        <s v="Verchères (57)"/>
        <s v="Arthabaska (34)"/>
        <s v="Drummond (41)"/>
        <s v="Nicolet (Nicolet 2) (46)"/>
      </sharedItems>
    </cacheField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2" memberValueDatatype="130" unbalanced="0">
      <fieldsUsage count="2">
        <fieldUsage x="-1"/>
        <fieldUsage x="1"/>
      </fieldsUsage>
    </cacheHierarchy>
    <cacheHierarchy uniqueName="[T_CIRCN_REGN].[Région]" caption="Région" attribute="1" defaultMemberUniqueName="[T_CIRCN_REGN].[Région].[All]" allUniqueName="[T_CIRCN_REGN].[Région].[All]" dimensionUniqueName="[T_CIRCN_REGN]" displayFolder="" count="2" memberValueDatatype="130" unbalanced="0">
      <fieldsUsage count="2">
        <fieldUsage x="-1"/>
        <fieldUsage x="0"/>
      </fieldsUsage>
    </cacheHierarchy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60471874999" backgroundQuery="1" createdVersion="5" refreshedVersion="8" minRefreshableVersion="3" recordCount="0" supportSubquery="1" supportAdvancedDrill="1" xr:uid="{00000000-000A-0000-FFFF-FFFF1C000000}">
  <cacheSource type="external" connectionId="11"/>
  <cacheFields count="6">
    <cacheField name="[T_PLAGE_PRIX].[Nom prix].[Nom prix]" caption="Nom prix" numFmtId="0" hierarchy="93" level="1">
      <sharedItems containsSemiMixedTypes="0" containsNonDate="0" containsString="0"/>
    </cacheField>
    <cacheField name="[Measures].[Somme de Nbre réqui début année]" caption="Somme de Nbre réqui début année" numFmtId="0" hierarchy="119" level="32767"/>
    <cacheField name="[DONN_PRIX_VENTE_REQST].[Années].[Années]" caption="Années" numFmtId="0" hierarchy="42" level="1">
      <sharedItems containsSemiMixedTypes="0" containsString="0" containsNumber="1" containsInteger="1" minValue="2020" maxValue="2025" count="6">
        <n v="2024"/>
        <n v="2025"/>
        <n v="2023" u="1"/>
        <n v="2022" u="1"/>
        <n v="2021" u="1"/>
        <n v="2020" u="1"/>
      </sharedItems>
      <extLst>
        <ext xmlns:x15="http://schemas.microsoft.com/office/spreadsheetml/2010/11/main" uri="{4F2E5C28-24EA-4eb8-9CBF-B6C8F9C3D259}">
          <x15:cachedUniqueNames>
            <x15:cachedUniqueName index="0" name="[DONN_PRIX_VENTE_REQST].[Années].&amp;[2024]"/>
            <x15:cachedUniqueName index="1" name="[DONN_PRIX_VENTE_REQST].[Années].&amp;[2025]"/>
            <x15:cachedUniqueName index="2" name="[DONN_PRIX_VENTE_REQST].[Années].&amp;[2023]"/>
            <x15:cachedUniqueName index="3" name="[DONN_PRIX_VENTE_REQST].[Années].&amp;[2022]"/>
            <x15:cachedUniqueName index="4" name="[DONN_PRIX_VENTE_REQST].[Années].&amp;[2021]"/>
            <x15:cachedUniqueName index="5" name="[DONN_PRIX_VENTE_REQST].[Années].&amp;[2020]"/>
          </x15:cachedUniqueNames>
        </ext>
      </extLst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PRIX_VENTE_REQST].[Rang année].[Rang année]" caption="Rang année" numFmtId="0" hierarchy="54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2" memberValueDatatype="20" unbalanced="0">
      <fieldsUsage count="2">
        <fieldUsage x="-1"/>
        <fieldUsage x="2"/>
      </fieldsUsage>
    </cacheHierarchy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2" memberValueDatatype="20" unbalanced="0">
      <fieldsUsage count="2">
        <fieldUsage x="-1"/>
        <fieldUsage x="4"/>
      </fieldsUsage>
    </cacheHierarchy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2" memberValueDatatype="130" unbalanced="0">
      <fieldsUsage count="2">
        <fieldUsage x="-1"/>
        <fieldUsage x="0"/>
      </fieldsUsage>
    </cacheHierarchy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3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60473842593" backgroundQuery="1" createdVersion="5" refreshedVersion="8" minRefreshableVersion="3" recordCount="0" supportSubquery="1" supportAdvancedDrill="1" xr:uid="{00000000-000A-0000-FFFF-FFFF1A000000}">
  <cacheSource type="external" connectionId="11"/>
  <cacheFields count="7">
    <cacheField name="[T_PLAGE_PRIX].[Nom prix].[Nom prix]" caption="Nom prix" numFmtId="0" hierarchy="93" level="1">
      <sharedItems containsSemiMixedTypes="0" containsNonDate="0" containsString="0"/>
    </cacheField>
    <cacheField name="[Measures].[Somme de Nbre réqui dernier trimestre 4]" caption="Somme de Nbre réqui dernier trimestre 4" numFmtId="0" hierarchy="116" level="32767"/>
    <cacheField name="[DONN_PRIX_VENTE_REQST].[Année-Trimestre].[Année-Trimestre]" caption="Année-Trimestre" numFmtId="0" hierarchy="51" level="1">
      <sharedItems count="21">
        <s v="2024- Trimestre 1"/>
        <s v="2025- Trimestre 1"/>
        <s v="2023- Trimestre 4" u="1"/>
        <s v="2024- Trimestre 4" u="1"/>
        <s v="2023- Trimestre 3" u="1"/>
        <s v="2024- Trimestre 3" u="1"/>
        <s v="2023- Trimestre 2" u="1"/>
        <s v="2024- Trimestre 2" u="1"/>
        <s v="2023- Trimestre 1" u="1"/>
        <s v="2022- Trimestre 4" u="1"/>
        <s v="2022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</sharedItems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PRIX_VENTE_REQST].[Rang année].[Rang année]" caption="Rang année" numFmtId="0" hierarchy="54" level="1">
      <sharedItems containsSemiMixedTypes="0" containsNonDate="0" containsString="0"/>
    </cacheField>
    <cacheField name="[DONN_PRIX_VENTE_REQST].[Nom prix].[Nom prix]" caption="Nom prix" numFmtId="0" hierarchy="44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2" memberValueDatatype="130" unbalanced="0">
      <fieldsUsage count="2">
        <fieldUsage x="-1"/>
        <fieldUsage x="5"/>
      </fieldsUsage>
    </cacheHierarchy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2" memberValueDatatype="130" unbalanced="0">
      <fieldsUsage count="2">
        <fieldUsage x="-1"/>
        <fieldUsage x="2"/>
      </fieldsUsage>
    </cacheHierarchy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2" memberValueDatatype="20" unbalanced="0">
      <fieldsUsage count="2">
        <fieldUsage x="-1"/>
        <fieldUsage x="4"/>
      </fieldsUsage>
    </cacheHierarchy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2" memberValueDatatype="130" unbalanced="0">
      <fieldsUsage count="2">
        <fieldUsage x="-1"/>
        <fieldUsage x="0"/>
      </fieldsUsage>
    </cacheHierarchy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3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60476041664" backgroundQuery="1" createdVersion="5" refreshedVersion="8" minRefreshableVersion="3" recordCount="0" supportSubquery="1" supportAdvancedDrill="1" xr:uid="{00000000-000A-0000-FFFF-FFFF1B000000}">
  <cacheSource type="external" connectionId="11"/>
  <cacheFields count="7">
    <cacheField name="[T_PLAGE_PRIX].[Nom prix].[Nom prix]" caption="Nom prix" numFmtId="0" hierarchy="93" level="1">
      <sharedItems containsSemiMixedTypes="0" containsNonDate="0" containsString="0"/>
    </cacheField>
    <cacheField name="[Measures].[Somme de Nbre réqui dernier mois 4]" caption="Somme de Nbre réqui dernier mois 4" numFmtId="0" hierarchy="115" level="32767"/>
    <cacheField name="[DONN_PRIX_VENTE_REQST].[Mois].[Mois]" caption="Mois" numFmtId="0" hierarchy="41" level="1">
      <sharedItems count="59">
        <s v="2024-01"/>
        <s v="2025-01"/>
        <s v="2023-12" u="1"/>
        <s v="2024-12" u="1"/>
        <s v="2023-11" u="1"/>
        <s v="2024-11" u="1"/>
        <s v="2023-10" u="1"/>
        <s v="2024-10" u="1"/>
        <s v="2023-09" u="1"/>
        <s v="2024-09" u="1"/>
        <s v="2023-08" u="1"/>
        <s v="2024-08" u="1"/>
        <s v="2023-07" u="1"/>
        <s v="2024-07" u="1"/>
        <s v="2023-06" u="1"/>
        <s v="2024-06" u="1"/>
        <s v="2023-03" u="1"/>
        <s v="2024-03" u="1"/>
        <s v="2023-02" u="1"/>
        <s v="2024-02" u="1"/>
        <s v="2023-01" u="1"/>
        <s v="2022-12" u="1"/>
        <s v="2022-11" u="1"/>
        <s v="2022-10" u="1"/>
        <s v="2022-09" u="1"/>
        <s v="2022-08" u="1"/>
        <s v="2022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</sharedItems>
    </cacheField>
    <cacheField name="[T_REGN_ADMIN].[No et nom régions].[No et nom régions]" caption="No et nom régions" numFmtId="0" hierarchy="96" level="1">
      <sharedItems count="16">
        <s v="01 - Bas-Saint-Laurent"/>
        <s v="02 - Saguenay-Lac-Saint-Jean"/>
        <s v="03 - Capitale-Nationale"/>
        <s v="04 - Mauricie"/>
        <s v="05 - Estrie"/>
        <s v="06 - Montréal"/>
        <s v="07 - Outaouais"/>
        <s v="08 - Abitibi-Témiscamingue"/>
        <s v="09 - Côte-Nord"/>
        <s v="11 - Gaspésie-Îles-de-la-Madeleine"/>
        <s v="12 - Chaudière-Appalaches"/>
        <s v="13 - Laval"/>
        <s v="14 - Lanaudière"/>
        <s v="15 - Laurentides"/>
        <s v="16 - Montérégie"/>
        <s v="17 - Centre-du-Québec"/>
      </sharedItems>
    </cacheField>
    <cacheField name="[DONN_PRIX_VENTE_REQST].[Rang année].[Rang année]" caption="Rang année" numFmtId="0" hierarchy="54" level="1">
      <sharedItems containsSemiMixedTypes="0" containsNonDate="0" containsString="0"/>
    </cacheField>
    <cacheField name="[DONN_PRIX_VENTE_REQST].[Nom prix].[Nom prix]" caption="Nom prix" numFmtId="0" hierarchy="44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2" memberValueDatatype="130" unbalanced="0">
      <fieldsUsage count="2">
        <fieldUsage x="-1"/>
        <fieldUsage x="2"/>
      </fieldsUsage>
    </cacheHierarchy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2" memberValueDatatype="130" unbalanced="0">
      <fieldsUsage count="2">
        <fieldUsage x="-1"/>
        <fieldUsage x="5"/>
      </fieldsUsage>
    </cacheHierarchy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2" memberValueDatatype="20" unbalanced="0">
      <fieldsUsage count="2">
        <fieldUsage x="-1"/>
        <fieldUsage x="4"/>
      </fieldsUsage>
    </cacheHierarchy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2" memberValueDatatype="130" unbalanced="0">
      <fieldsUsage count="2">
        <fieldUsage x="-1"/>
        <fieldUsage x="0"/>
      </fieldsUsage>
    </cacheHierarchy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2" memberValueDatatype="130" unbalanced="0">
      <fieldsUsage count="2">
        <fieldUsage x="-1"/>
        <fieldUsage x="3"/>
      </fieldsUsage>
    </cacheHierarchy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60477893519" backgroundQuery="1" createdVersion="5" refreshedVersion="8" minRefreshableVersion="3" recordCount="0" supportSubquery="1" supportAdvancedDrill="1" xr:uid="{00000000-000A-0000-FFFF-FFFF1E000000}">
  <cacheSource type="external" connectionId="11"/>
  <cacheFields count="5">
    <cacheField name="[DONN_PRIX_VENTE_REQST].[Nom prix].[Nom prix]" caption="Nom prix" numFmtId="0" hierarchy="44" level="1">
      <sharedItems count="3">
        <s v=" Moins de 250 000$"/>
        <s v=" De 250 000$ à 500 000$"/>
        <s v=" Plus de 500 000$"/>
      </sharedItems>
    </cacheField>
    <cacheField name="[Measures].[Somme de Nbre réqui dernier mois 4]" caption="Somme de Nbre réqui dernier mois 4" numFmtId="0" hierarchy="115" level="32767"/>
    <cacheField name="[DONN_PRIX_VENTE_REQST].[Mois].[Mois]" caption="Mois" numFmtId="0" hierarchy="41" level="1">
      <sharedItems count="59">
        <s v="2024-01"/>
        <s v="2025-01"/>
        <s v="2023-12" u="1"/>
        <s v="2024-12" u="1"/>
        <s v="2023-11" u="1"/>
        <s v="2024-11" u="1"/>
        <s v="2023-10" u="1"/>
        <s v="2024-10" u="1"/>
        <s v="2023-09" u="1"/>
        <s v="2024-09" u="1"/>
        <s v="2023-08" u="1"/>
        <s v="2024-08" u="1"/>
        <s v="2023-07" u="1"/>
        <s v="2024-07" u="1"/>
        <s v="2023-06" u="1"/>
        <s v="2024-06" u="1"/>
        <s v="2023-03" u="1"/>
        <s v="2024-03" u="1"/>
        <s v="2023-02" u="1"/>
        <s v="2024-02" u="1"/>
        <s v="2023-01" u="1"/>
        <s v="2022-12" u="1"/>
        <s v="2022-11" u="1"/>
        <s v="2022-10" u="1"/>
        <s v="2022-09" u="1"/>
        <s v="2022-08" u="1"/>
        <s v="2022-07" u="1"/>
        <s v="2022-06" u="1"/>
        <s v="2022-05" u="1"/>
        <s v="2023-05" u="1"/>
        <s v="2022-04" u="1"/>
        <s v="2023-04" u="1"/>
        <s v="2022-03" u="1"/>
        <s v="2022-02" u="1"/>
        <s v="2022-01" u="1"/>
        <s v="2021-12" u="1"/>
        <s v="2021-11" u="1"/>
        <s v="2021-10" u="1"/>
        <s v="2021-09" u="1"/>
        <s v="2021-08" u="1"/>
        <s v="2021-07" u="1"/>
        <s v="2021-06" u="1"/>
        <s v="2021-05" u="1"/>
        <s v="2021-04" u="1"/>
        <s v="2021-03" u="1"/>
        <s v="2021-02" u="1"/>
        <s v="2021-01" u="1"/>
        <s v="2020-12" u="1"/>
        <s v="2020-11" u="1"/>
        <s v="2020-10" u="1"/>
        <s v="2020-09" u="1"/>
        <s v="2020-08" u="1"/>
        <s v="2020-07" u="1"/>
        <s v="2020-06" u="1"/>
        <s v="2020-05" u="1"/>
        <s v="2020-04" u="1"/>
        <s v="2020-03" u="1"/>
        <s v="2020-02" u="1"/>
        <s v="2020-01" u="1"/>
      </sharedItems>
    </cacheField>
    <cacheField name="[DONN_PRIX_VENTE_REQST].[Rang année].[Rang année]" caption="Rang année" numFmtId="0" hierarchy="54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2" memberValueDatatype="130" unbalanced="0">
      <fieldsUsage count="2">
        <fieldUsage x="-1"/>
        <fieldUsage x="2"/>
      </fieldsUsage>
    </cacheHierarchy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2" memberValueDatatype="130" unbalanced="0">
      <fieldsUsage count="2">
        <fieldUsage x="-1"/>
        <fieldUsage x="0"/>
      </fieldsUsage>
    </cacheHierarchy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2" memberValueDatatype="20" unbalanced="0">
      <fieldsUsage count="2">
        <fieldUsage x="-1"/>
        <fieldUsage x="3"/>
      </fieldsUsage>
    </cacheHierarchy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60479050927" backgroundQuery="1" createdVersion="5" refreshedVersion="8" minRefreshableVersion="3" recordCount="0" supportSubquery="1" supportAdvancedDrill="1" xr:uid="{00000000-000A-0000-FFFF-FFFF1F000000}">
  <cacheSource type="external" connectionId="11"/>
  <cacheFields count="5">
    <cacheField name="[DONN_PRIX_VENTE_REQST].[Nom prix].[Nom prix]" caption="Nom prix" numFmtId="0" hierarchy="44" level="1">
      <sharedItems count="3">
        <s v=" Moins de 250 000$"/>
        <s v=" De 250 000$ à 500 000$"/>
        <s v=" Plus de 500 000$"/>
      </sharedItems>
    </cacheField>
    <cacheField name="[DONN_PRIX_VENTE_REQST].[Années].[Années]" caption="Années" numFmtId="0" hierarchy="42" level="1">
      <sharedItems containsSemiMixedTypes="0" containsString="0" containsNumber="1" containsInteger="1" minValue="2020" maxValue="2025" count="6">
        <n v="2024"/>
        <n v="2025"/>
        <n v="2023" u="1"/>
        <n v="2022" u="1"/>
        <n v="2021" u="1"/>
        <n v="2020" u="1"/>
      </sharedItems>
      <extLst>
        <ext xmlns:x15="http://schemas.microsoft.com/office/spreadsheetml/2010/11/main" uri="{4F2E5C28-24EA-4eb8-9CBF-B6C8F9C3D259}">
          <x15:cachedUniqueNames>
            <x15:cachedUniqueName index="0" name="[DONN_PRIX_VENTE_REQST].[Années].&amp;[2024]"/>
            <x15:cachedUniqueName index="1" name="[DONN_PRIX_VENTE_REQST].[Années].&amp;[2025]"/>
            <x15:cachedUniqueName index="2" name="[DONN_PRIX_VENTE_REQST].[Années].&amp;[2023]"/>
            <x15:cachedUniqueName index="3" name="[DONN_PRIX_VENTE_REQST].[Années].&amp;[2022]"/>
            <x15:cachedUniqueName index="4" name="[DONN_PRIX_VENTE_REQST].[Années].&amp;[2021]"/>
            <x15:cachedUniqueName index="5" name="[DONN_PRIX_VENTE_REQST].[Années].&amp;[2020]"/>
          </x15:cachedUniqueNames>
        </ext>
      </extLst>
    </cacheField>
    <cacheField name="[Measures].[Somme de Nbre réqui début année]" caption="Somme de Nbre réqui début année" numFmtId="0" hierarchy="119" level="32767"/>
    <cacheField name="[DONN_PRIX_VENTE_REQST].[Rang année].[Rang année]" caption="Rang année" numFmtId="0" hierarchy="54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2" memberValueDatatype="20" unbalanced="0">
      <fieldsUsage count="2">
        <fieldUsage x="-1"/>
        <fieldUsage x="1"/>
      </fieldsUsage>
    </cacheHierarchy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2" memberValueDatatype="130" unbalanced="0">
      <fieldsUsage count="2">
        <fieldUsage x="-1"/>
        <fieldUsage x="0"/>
      </fieldsUsage>
    </cacheHierarchy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2" memberValueDatatype="20" unbalanced="0">
      <fieldsUsage count="2">
        <fieldUsage x="-1"/>
        <fieldUsage x="3"/>
      </fieldsUsage>
    </cacheHierarchy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6048009259" backgroundQuery="1" createdVersion="5" refreshedVersion="8" minRefreshableVersion="3" recordCount="0" supportSubquery="1" supportAdvancedDrill="1" xr:uid="{00000000-000A-0000-FFFF-FFFF1D000000}">
  <cacheSource type="external" connectionId="11"/>
  <cacheFields count="5">
    <cacheField name="[DONN_PRIX_VENTE_REQST].[Nom prix].[Nom prix]" caption="Nom prix" numFmtId="0" hierarchy="44" level="1">
      <sharedItems count="3">
        <s v=" Moins de 250 000$"/>
        <s v=" De 250 000$ à 500 000$"/>
        <s v=" Plus de 500 000$"/>
      </sharedItems>
    </cacheField>
    <cacheField name="[DONN_PRIX_VENTE_REQST].[Année-Trimestre].[Année-Trimestre]" caption="Année-Trimestre" numFmtId="0" hierarchy="51" level="1">
      <sharedItems count="21">
        <s v="2024- Trimestre 1"/>
        <s v="2025- Trimestre 1"/>
        <s v="2023- Trimestre 4" u="1"/>
        <s v="2024- Trimestre 4" u="1"/>
        <s v="2023- Trimestre 3" u="1"/>
        <s v="2024- Trimestre 3" u="1"/>
        <s v="2023- Trimestre 2" u="1"/>
        <s v="2024- Trimestre 2" u="1"/>
        <s v="2023- Trimestre 1" u="1"/>
        <s v="2022- Trimestre 4" u="1"/>
        <s v="2022- Trimestre 3" u="1"/>
        <s v="2022- Trimestre 2" u="1"/>
        <s v="2022- Trimestre 1" u="1"/>
        <s v="2021- Trimestre 4" u="1"/>
        <s v="2021- Trimestre 3" u="1"/>
        <s v="2021- Trimestre 2" u="1"/>
        <s v="2021- Trimestre 1" u="1"/>
        <s v="2020- Trimestre 4" u="1"/>
        <s v="2020- Trimestre 3" u="1"/>
        <s v="2020- Trimestre 2" u="1"/>
        <s v="2020- Trimestre 1" u="1"/>
      </sharedItems>
    </cacheField>
    <cacheField name="[Measures].[Somme de Nbre réqui dernier trimestre 4]" caption="Somme de Nbre réqui dernier trimestre 4" numFmtId="0" hierarchy="116" level="32767"/>
    <cacheField name="[DONN_PRIX_VENTE_REQST].[Rang année].[Rang année]" caption="Rang année" numFmtId="0" hierarchy="54" level="1">
      <sharedItems containsSemiMixedTypes="0" containsNonDate="0" containsString="0"/>
    </cacheField>
    <cacheField name="Dummy0" numFmtId="0" hierarchy="139" level="32767">
      <extLst>
        <ext xmlns:x14="http://schemas.microsoft.com/office/spreadsheetml/2009/9/main" uri="{63CAB8AC-B538-458d-9737-405883B0398D}">
          <x14:cacheField ignore="1"/>
        </ext>
      </extLst>
    </cacheField>
  </cacheFields>
  <cacheHierarchies count="140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2" memberValueDatatype="130" unbalanced="0">
      <fieldsUsage count="2">
        <fieldUsage x="-1"/>
        <fieldUsage x="0"/>
      </fieldsUsage>
    </cacheHierarchy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2" memberValueDatatype="130" unbalanced="0">
      <fieldsUsage count="2">
        <fieldUsage x="-1"/>
        <fieldUsage x="1"/>
      </fieldsUsage>
    </cacheHierarchy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2" memberValueDatatype="20" unbalanced="0">
      <fieldsUsage count="2">
        <fieldUsage x="-1"/>
        <fieldUsage x="3"/>
      </fieldsUsage>
    </cacheHierarchy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  <cacheHierarchy uniqueName="Dummy0" caption="DT_DEBUT_MOIS" measure="1" count="0">
      <extLst>
        <ext xmlns:x14="http://schemas.microsoft.com/office/spreadsheetml/2009/9/main" uri="{8CF416AD-EC4C-4aba-99F5-12A058AE0983}">
          <x14:cacheHierarchy ignore="1"/>
        </ext>
      </extLst>
    </cacheHierarchy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60480787036" backgroundQuery="1" createdVersion="5" refreshedVersion="8" minRefreshableVersion="3" recordCount="0" supportSubquery="1" supportAdvancedDrill="1" xr:uid="{00000000-000A-0000-FFFF-FFFF19000000}">
  <cacheSource type="external" connectionId="11"/>
  <cacheFields count="1">
    <cacheField name="[Measures].[DT_DERN_MOIS_PRIX_REQST]" caption="DT_DERN_MOIS_PRIX_REQST" numFmtId="0" hierarchy="126" level="32767"/>
  </cacheFields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 oneField="1">
      <fieldsUsage count="1">
        <fieldUsage x="0"/>
      </fieldsUsage>
    </cacheHierarchy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dimensions count="11">
    <dimension name="DONN_DIFF_FIN_REQST" uniqueName="[DONN_DIFF_FIN_REQST]" caption="DONN_DIFF_FIN_REQST"/>
    <dimension name="DONN_HYPOTH_ORG_REQST" uniqueName="[DONN_HYPOTH_ORG_REQST]" caption="DONN_HYPOTH_ORG_REQST"/>
    <dimension name="DONN_PRIX_VENTE_REQST" uniqueName="[DONN_PRIX_VENTE_REQST]" caption="DONN_PRIX_VENTE_REQST"/>
    <dimension name="DONN_TRANSF_PROP_REQST" uniqueName="[DONN_TRANSF_PROP_REQST]" caption="DONN_TRANSF_PROP_REQST"/>
    <dimension name="LIST_NATR_DIFF_FIN" uniqueName="[LIST_NATR_DIFF_FIN]" caption="LIST_NATR_DIFF_FIN"/>
    <dimension name="LIST_NATR_TRANSF_PROP" uniqueName="[LIST_NATR_TRANSF_PROP]" caption="LIST_NATR_TRANSF_PROP"/>
    <dimension measure="1" name="Measures" uniqueName="[Measures]" caption="Measures"/>
    <dimension name="T_CIRCN_FONCR" uniqueName="[T_CIRCN_FONCR]" caption="T_CIRCN_FONCR"/>
    <dimension name="T_CIRCN_REGN" uniqueName="[T_CIRCN_REGN]" caption="T_CIRCN_REGN"/>
    <dimension name="T_PLAGE_PRIX" uniqueName="[T_PLAGE_PRIX]" caption="T_PLAGE_PRIX"/>
    <dimension name="T_REGN_ADMIN" uniqueName="[T_REGN_ADMIN]" caption="T_REGN_ADMIN"/>
  </dimensions>
  <measureGroups count="10">
    <measureGroup name="DONN_DIFF_FIN_REQST" caption="DONN_DIFF_FIN_REQST"/>
    <measureGroup name="DONN_HYPOTH_ORG_REQST" caption="DONN_HYPOTH_ORG_REQST"/>
    <measureGroup name="DONN_PRIX_VENTE_REQST" caption="DONN_PRIX_VENTE_REQST"/>
    <measureGroup name="DONN_TRANSF_PROP_REQST" caption="DONN_TRANSF_PROP_REQST"/>
    <measureGroup name="LIST_NATR_DIFF_FIN" caption="LIST_NATR_DIFF_FIN"/>
    <measureGroup name="LIST_NATR_TRANSF_PROP" caption="LIST_NATR_TRANSF_PROP"/>
    <measureGroup name="T_CIRCN_FONCR" caption="T_CIRCN_FONCR"/>
    <measureGroup name="T_CIRCN_REGN" caption="T_CIRCN_REGN"/>
    <measureGroup name="T_PLAGE_PRIX" caption="T_PLAGE_PRIX"/>
    <measureGroup name="T_REGN_ADMIN" caption="T_REGN_ADMIN"/>
  </measureGroups>
  <maps count="17">
    <map measureGroup="0" dimension="0"/>
    <map measureGroup="0" dimension="4"/>
    <map measureGroup="0" dimension="10"/>
    <map measureGroup="1" dimension="1"/>
    <map measureGroup="1" dimension="10"/>
    <map measureGroup="2" dimension="2"/>
    <map measureGroup="2" dimension="9"/>
    <map measureGroup="2" dimension="10"/>
    <map measureGroup="3" dimension="3"/>
    <map measureGroup="3" dimension="5"/>
    <map measureGroup="3" dimension="10"/>
    <map measureGroup="4" dimension="4"/>
    <map measureGroup="5" dimension="5"/>
    <map measureGroup="6" dimension="7"/>
    <map measureGroup="7" dimension="8"/>
    <map measureGroup="8" dimension="9"/>
    <map measureGroup="9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79166669" backgroundQuery="1" createdVersion="3" refreshedVersion="8" minRefreshableVersion="3" recordCount="0" supportSubquery="1" supportAdvancedDrill="1" xr:uid="{D073F5A8-10C1-4812-BAD0-1EFF775D4F15}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684594446" supportSubqueryNonVisual="1" supportSubqueryCalcMem="1" supportAddCalcMems="1"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83101849" backgroundQuery="1" createdVersion="3" refreshedVersion="8" minRefreshableVersion="3" recordCount="0" supportSubquery="1" supportAdvancedDrill="1" xr:uid="{4583B873-996B-477F-976D-E5DFF82D4920}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944955040" supportSubqueryNonVisual="1" supportSubqueryCalcMem="1" supportAddCalcMems="1"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59785185188" backgroundQuery="1" createdVersion="3" refreshedVersion="8" minRefreshableVersion="3" recordCount="0" supportSubquery="1" supportAdvancedDrill="1" xr:uid="{1C33243E-F403-4B23-B217-A41B848AE830}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2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815793959" supportSubqueryNonVisual="1" supportSubqueryCalcMem="1" supportAddCalcMems="1"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60471180553" backgroundQuery="1" createdVersion="3" refreshedVersion="8" minRefreshableVersion="3" recordCount="0" supportSubquery="1" supportAdvancedDrill="1" xr:uid="{37AF4574-9D7C-4F3D-A8A1-E783EDEC0FB2}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0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2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465377422" supportSubqueryNonVisual="1" supportSubqueryCalcMem="1" supportAddCalcMems="1"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60473379631" backgroundQuery="1" createdVersion="3" refreshedVersion="8" minRefreshableVersion="3" recordCount="0" supportSubquery="1" supportAdvancedDrill="1" xr:uid="{E9EFB262-91CC-4D02-AF77-87AB94EB9665}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2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377105417" supportSubqueryNonVisual="1" supportSubqueryCalcMem="1" supportAddCalcMems="1"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oy, Cathy (DGRF)" refreshedDate="45694.360475347225" backgroundQuery="1" createdVersion="3" refreshedVersion="8" minRefreshableVersion="3" recordCount="0" supportSubquery="1" supportAdvancedDrill="1" xr:uid="{D6EC02D4-653D-4601-9106-C3AF34BD6943}">
  <cacheSource type="external" connectionId="1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39">
    <cacheHierarchy uniqueName="[DONN_DIFF_FIN_REQST].[DT_DEBUT_MOIS]" caption="DT_DEBUT_MOIS" attribute="1" time="1" defaultMemberUniqueName="[DONN_DIFF_FIN_REQST].[DT_DEBUT_MOIS].[All]" allUniqueName="[DONN_DIFF_FIN_REQST].[DT_DEBUT_MOIS].[All]" dimensionUniqueName="[DONN_DIFF_FIN_REQST]" displayFolder="" count="0" memberValueDatatype="7" unbalanced="0"/>
    <cacheHierarchy uniqueName="[DONN_DIFF_FIN_REQST].[ID_REGN_ADMIN]" caption="ID_REGN_ADMIN" attribute="1" defaultMemberUniqueName="[DONN_DIFF_FIN_REQST].[ID_REGN_ADMIN].[All]" allUniqueName="[DONN_DIFF_FIN_REQST].[ID_REGN_ADMIN].[All]" dimensionUniqueName="[DONN_DIFF_FIN_REQST]" displayFolder="" count="0" memberValueDatatype="130" unbalanced="0"/>
    <cacheHierarchy uniqueName="[DONN_DIFF_FIN_REQST].[CD_NATR_ACTE_JURDQ]" caption="CD_NATR_ACTE_JURDQ" attribute="1" defaultMemberUniqueName="[DONN_DIFF_FIN_REQST].[CD_NATR_ACTE_JURDQ].[All]" allUniqueName="[DONN_DIFF_FIN_REQST].[CD_NATR_ACTE_JURDQ].[All]" dimensionUniqueName="[DONN_DIFF_FIN_REQST]" displayFolder="" count="0" memberValueDatatype="130" unbalanced="0"/>
    <cacheHierarchy uniqueName="[DONN_DIFF_FIN_REQST].[NB_REQST]" caption="NB_REQST" attribute="1" defaultMemberUniqueName="[DONN_DIFF_FIN_REQST].[NB_REQST].[All]" allUniqueName="[DONN_DIFF_FIN_REQST].[NB_REQST].[All]" dimensionUniqueName="[DONN_DIFF_FIN_REQST]" displayFolder="" count="0" memberValueDatatype="3" unbalanced="0"/>
    <cacheHierarchy uniqueName="[DONN_DIFF_FIN_REQST].[Mois]" caption="Mois" attribute="1" defaultMemberUniqueName="[DONN_DIFF_FIN_REQST].[Mois].[All]" allUniqueName="[DONN_DIFF_FIN_REQST].[Mois].[All]" dimensionUniqueName="[DONN_DIFF_FIN_REQST]" displayFolder="" count="0" memberValueDatatype="130" unbalanced="0"/>
    <cacheHierarchy uniqueName="[DONN_DIFF_FIN_REQST].[Années]" caption="Années" attribute="1" defaultMemberUniqueName="[DONN_DIFF_FIN_REQST].[Années].[All]" allUniqueName="[DONN_DIFF_FIN_REQST].[Années].[All]" dimensionUniqueName="[DONN_DIFF_FIN_REQST]" displayFolder="" count="0" memberValueDatatype="20" unbalanced="0"/>
    <cacheHierarchy uniqueName="[DONN_DIFF_FIN_REQST].[CD_CATGR_NATR]" caption="CD_CATGR_NATR" attribute="1" defaultMemberUniqueName="[DONN_DIFF_FIN_REQST].[CD_CATGR_NATR].[All]" allUniqueName="[DONN_DIFF_FIN_REQST].[CD_CATGR_NATR].[All]" dimensionUniqueName="[DONN_DIFF_FIN_REQST]" displayFolder="" count="0" memberValueDatatype="130" unbalanced="0"/>
    <cacheHierarchy uniqueName="[DONN_DIFF_FIN_REQST].[Catégorie-Nature]" caption="Catégorie-Nature" attribute="1" defaultMemberUniqueName="[DONN_DIFF_FIN_REQST].[Catégorie-Nature].[All]" allUniqueName="[DONN_DIFF_FIN_REQST].[Catégorie-Nature].[All]" dimensionUniqueName="[DONN_DIFF_FIN_REQST]" displayFolder="" count="0" memberValueDatatype="130" unbalanced="0"/>
    <cacheHierarchy uniqueName="[DONN_DIFF_FIN_REQST].[Trimestre]" caption="Trimestre" attribute="1" defaultMemberUniqueName="[DONN_DIFF_FIN_REQST].[Trimestre].[All]" allUniqueName="[DONN_DIFF_FIN_REQST].[Trimestre].[All]" dimensionUniqueName="[DONN_DIFF_FIN_REQST]" displayFolder="" count="0" memberValueDatatype="5" unbalanced="0"/>
    <cacheHierarchy uniqueName="[DONN_DIFF_FIN_REQST].[Rang mois]" caption="Rang mois" attribute="1" defaultMemberUniqueName="[DONN_DIFF_FIN_REQST].[Rang mois].[All]" allUniqueName="[DONN_DIFF_FIN_REQST].[Rang mois].[All]" dimensionUniqueName="[DONN_DIFF_FIN_REQST]" displayFolder="" count="0" memberValueDatatype="20" unbalanced="0"/>
    <cacheHierarchy uniqueName="[DONN_DIFF_FIN_REQST].[Année-Trimestre]" caption="Année-Trimestre" attribute="1" defaultMemberUniqueName="[DONN_DIFF_FIN_REQST].[Année-Trimestre].[All]" allUniqueName="[DONN_DIFF_FIN_REQST].[Année-Trimestre].[All]" dimensionUniqueName="[DONN_DIFF_FIN_REQST]" displayFolder="" count="0" memberValueDatatype="130" unbalanced="0"/>
    <cacheHierarchy uniqueName="[DONN_DIFF_FIN_REQST].[Rang trimestre]" caption="Rang trimestre" attribute="1" defaultMemberUniqueName="[DONN_DIFF_FIN_REQST].[Rang trimestre].[All]" allUniqueName="[DONN_DIFF_FIN_REQST].[Rang trimestre].[All]" dimensionUniqueName="[DONN_DIFF_FIN_REQST]" displayFolder="" count="0" memberValueDatatype="20" unbalanced="0"/>
    <cacheHierarchy uniqueName="[DONN_DIFF_FIN_REQST].[Écart année]" caption="Écart année" attribute="1" defaultMemberUniqueName="[DONN_DIFF_FIN_REQST].[Écart année].[All]" allUniqueName="[DONN_DIFF_FIN_REQST].[Écart année].[All]" dimensionUniqueName="[DONN_DIFF_FIN_REQST]" displayFolder="" count="0" memberValueDatatype="20" unbalanced="0"/>
    <cacheHierarchy uniqueName="[DONN_DIFF_FIN_REQST].[Dernier mois]" caption="Dernier mois" attribute="1" defaultMemberUniqueName="[DONN_DIFF_FIN_REQST].[Dernier mois].[All]" allUniqueName="[DONN_DIFF_FIN_REQST].[Dernier mois].[All]" dimensionUniqueName="[DONN_DIFF_FIN_REQST]" displayFolder="" count="0" memberValueDatatype="20" unbalanced="0"/>
    <cacheHierarchy uniqueName="[DONN_DIFF_FIN_REQST].[Nbre réqui début année]" caption="Nbre réqui début année" attribute="1" defaultMemberUniqueName="[DONN_DIFF_FIN_REQST].[Nbre réqui début année].[All]" allUniqueName="[DONN_DIFF_FIN_REQST].[Nbre réqui début année].[All]" dimensionUniqueName="[DONN_DIFF_FIN_REQST]" displayFolder="" count="0" memberValueDatatype="20" unbalanced="0"/>
    <cacheHierarchy uniqueName="[DONN_DIFF_FIN_REQST].[Nbre réqui dernier mois]" caption="Nbre réqui dernier mois" attribute="1" defaultMemberUniqueName="[DONN_DIFF_FIN_REQST].[Nbre réqui dernier mois].[All]" allUniqueName="[DONN_DIFF_FIN_REQST].[Nbre réqui dernier mois].[All]" dimensionUniqueName="[DONN_DIFF_FIN_REQST]" displayFolder="" count="0" memberValueDatatype="20" unbalanced="0"/>
    <cacheHierarchy uniqueName="[DONN_DIFF_FIN_REQST].[Nbre réqui dernier trimestre]" caption="Nbre réqui dernier trimestre" attribute="1" defaultMemberUniqueName="[DONN_DIFF_FIN_REQST].[Nbre réqui dernier trimestre].[All]" allUniqueName="[DONN_DIFF_FIN_REQST].[Nbre réqui dernier trimestre].[All]" dimensionUniqueName="[DONN_DIFF_FIN_REQST]" displayFolder="" count="0" memberValueDatatype="20" unbalanced="0"/>
    <cacheHierarchy uniqueName="[DONN_DIFF_FIN_REQST].[Mois court]" caption="Mois court" attribute="1" defaultMemberUniqueName="[DONN_DIFF_FIN_REQST].[Mois court].[All]" allUniqueName="[DONN_DIFF_FIN_REQST].[Mois court].[All]" dimensionUniqueName="[DONN_DIFF_FIN_REQST]" displayFolder="" count="0" memberValueDatatype="130" unbalanced="0"/>
    <cacheHierarchy uniqueName="[DONN_DIFF_FIN_REQST].[Rang année]" caption="Rang année" attribute="1" defaultMemberUniqueName="[DONN_DIFF_FIN_REQST].[Rang année].[All]" allUniqueName="[DONN_DIFF_FIN_REQST].[Rang année].[All]" dimensionUniqueName="[DONN_DIFF_FIN_REQST]" displayFolder="" count="0" memberValueDatatype="20" unbalanced="0"/>
    <cacheHierarchy uniqueName="[DONN_HYPOTH_ORG_REQST].[DT_DEBUT_MOIS]" caption="DT_DEBUT_MOIS" attribute="1" time="1" defaultMemberUniqueName="[DONN_HYPOTH_ORG_REQST].[DT_DEBUT_MOIS].[All]" allUniqueName="[DONN_HYPOTH_ORG_REQST].[DT_DEBUT_MOIS].[All]" dimensionUniqueName="[DONN_HYPOTH_ORG_REQST]" displayFolder="" count="0" memberValueDatatype="7" unbalanced="0"/>
    <cacheHierarchy uniqueName="[DONN_HYPOTH_ORG_REQST].[ID_REGN_ADMIN]" caption="ID_REGN_ADMIN" attribute="1" defaultMemberUniqueName="[DONN_HYPOTH_ORG_REQST].[ID_REGN_ADMIN].[All]" allUniqueName="[DONN_HYPOTH_ORG_REQST].[ID_REGN_ADMIN].[All]" dimensionUniqueName="[DONN_HYPOTH_ORG_REQST]" displayFolder="" count="0" memberValueDatatype="130" unbalanced="0"/>
    <cacheHierarchy uniqueName="[DONN_HYPOTH_ORG_REQST].[CD_NATR_ACTE_JURDQ]" caption="CD_NATR_ACTE_JURDQ" attribute="1" defaultMemberUniqueName="[DONN_HYPOTH_ORG_REQST].[CD_NATR_ACTE_JURDQ].[All]" allUniqueName="[DONN_HYPOTH_ORG_REQST].[CD_NATR_ACTE_JURDQ].[All]" dimensionUniqueName="[DONN_HYPOTH_ORG_REQST]" displayFolder="" count="0" memberValueDatatype="130" unbalanced="0"/>
    <cacheHierarchy uniqueName="[DONN_HYPOTH_ORG_REQST].[NB_REQST]" caption="NB_REQST" attribute="1" defaultMemberUniqueName="[DONN_HYPOTH_ORG_REQST].[NB_REQST].[All]" allUniqueName="[DONN_HYPOTH_ORG_REQST].[NB_REQST].[All]" dimensionUniqueName="[DONN_HYPOTH_ORG_REQST]" displayFolder="" count="0" memberValueDatatype="3" unbalanced="0"/>
    <cacheHierarchy uniqueName="[DONN_HYPOTH_ORG_REQST].[Mois]" caption="Mois" attribute="1" defaultMemberUniqueName="[DONN_HYPOTH_ORG_REQST].[Mois].[All]" allUniqueName="[DONN_HYPOTH_ORG_REQST].[Mois].[All]" dimensionUniqueName="[DONN_HYPOTH_ORG_REQST]" displayFolder="" count="0" memberValueDatatype="130" unbalanced="0"/>
    <cacheHierarchy uniqueName="[DONN_HYPOTH_ORG_REQST].[Années]" caption="Années" attribute="1" defaultMemberUniqueName="[DONN_HYPOTH_ORG_REQST].[Années].[All]" allUniqueName="[DONN_HYPOTH_ORG_REQST].[Années].[All]" dimensionUniqueName="[DONN_HYPOTH_ORG_REQST]" displayFolder="" count="0" memberValueDatatype="20" unbalanced="0"/>
    <cacheHierarchy uniqueName="[DONN_HYPOTH_ORG_REQST].[Trimestre]" caption="Trimestre" attribute="1" defaultMemberUniqueName="[DONN_HYPOTH_ORG_REQST].[Trimestre].[All]" allUniqueName="[DONN_HYPOTH_ORG_REQST].[Trimestre].[All]" dimensionUniqueName="[DONN_HYPOTH_ORG_REQST]" displayFolder="" count="0" memberValueDatatype="5" unbalanced="0"/>
    <cacheHierarchy uniqueName="[DONN_HYPOTH_ORG_REQST].[Rang mois]" caption="Rang mois" attribute="1" defaultMemberUniqueName="[DONN_HYPOTH_ORG_REQST].[Rang mois].[All]" allUniqueName="[DONN_HYPOTH_ORG_REQST].[Rang mois].[All]" dimensionUniqueName="[DONN_HYPOTH_ORG_REQST]" displayFolder="" count="0" memberValueDatatype="20" unbalanced="0"/>
    <cacheHierarchy uniqueName="[DONN_HYPOTH_ORG_REQST].[Année-Trimestre]" caption="Année-Trimestre" attribute="1" defaultMemberUniqueName="[DONN_HYPOTH_ORG_REQST].[Année-Trimestre].[All]" allUniqueName="[DONN_HYPOTH_ORG_REQST].[Année-Trimestre].[All]" dimensionUniqueName="[DONN_HYPOTH_ORG_REQST]" displayFolder="" count="0" memberValueDatatype="130" unbalanced="0"/>
    <cacheHierarchy uniqueName="[DONN_HYPOTH_ORG_REQST].[Rang trimestre]" caption="Rang trimestre" attribute="1" defaultMemberUniqueName="[DONN_HYPOTH_ORG_REQST].[Rang trimestre].[All]" allUniqueName="[DONN_HYPOTH_ORG_REQST].[Rang trimestre].[All]" dimensionUniqueName="[DONN_HYPOTH_ORG_REQST]" displayFolder="" count="0" memberValueDatatype="20" unbalanced="0"/>
    <cacheHierarchy uniqueName="[DONN_HYPOTH_ORG_REQST].[Écart année]" caption="Écart année" attribute="1" defaultMemberUniqueName="[DONN_HYPOTH_ORG_REQST].[Écart année].[All]" allUniqueName="[DONN_HYPOTH_ORG_REQST].[Écart année].[All]" dimensionUniqueName="[DONN_HYPOTH_ORG_REQST]" displayFolder="" count="0" memberValueDatatype="20" unbalanced="0"/>
    <cacheHierarchy uniqueName="[DONN_HYPOTH_ORG_REQST].[Dernier mois]" caption="Dernier mois" attribute="1" defaultMemberUniqueName="[DONN_HYPOTH_ORG_REQST].[Dernier mois].[All]" allUniqueName="[DONN_HYPOTH_ORG_REQST].[Dernier mois].[All]" dimensionUniqueName="[DONN_HYPOTH_ORG_REQST]" displayFolder="" count="0" memberValueDatatype="20" unbalanced="0"/>
    <cacheHierarchy uniqueName="[DONN_HYPOTH_ORG_REQST].[Nbre réqui début année]" caption="Nbre réqui début année" attribute="1" defaultMemberUniqueName="[DONN_HYPOTH_ORG_REQST].[Nbre réqui début année].[All]" allUniqueName="[DONN_HYPOTH_ORG_REQST].[Nbre réqui début année].[All]" dimensionUniqueName="[DONN_HYPOTH_ORG_REQST]" displayFolder="" count="0" memberValueDatatype="20" unbalanced="0"/>
    <cacheHierarchy uniqueName="[DONN_HYPOTH_ORG_REQST].[Nbre réqui dernier mois]" caption="Nbre réqui dernier mois" attribute="1" defaultMemberUniqueName="[DONN_HYPOTH_ORG_REQST].[Nbre réqui dernier mois].[All]" allUniqueName="[DONN_HYPOTH_ORG_REQST].[Nbre réqui dernier mois].[All]" dimensionUniqueName="[DONN_HYPOTH_ORG_REQST]" displayFolder="" count="0" memberValueDatatype="20" unbalanced="0"/>
    <cacheHierarchy uniqueName="[DONN_HYPOTH_ORG_REQST].[Nbre réqui dernier trimestre]" caption="Nbre réqui dernier trimestre" attribute="1" defaultMemberUniqueName="[DONN_HYPOTH_ORG_REQST].[Nbre réqui dernier trimestre].[All]" allUniqueName="[DONN_HYPOTH_ORG_REQST].[Nbre réqui dernier trimestre].[All]" dimensionUniqueName="[DONN_HYPOTH_ORG_REQST]" displayFolder="" count="0" memberValueDatatype="20" unbalanced="0"/>
    <cacheHierarchy uniqueName="[DONN_HYPOTH_ORG_REQST].[Mois court]" caption="Mois court" attribute="1" defaultMemberUniqueName="[DONN_HYPOTH_ORG_REQST].[Mois court].[All]" allUniqueName="[DONN_HYPOTH_ORG_REQST].[Mois court].[All]" dimensionUniqueName="[DONN_HYPOTH_ORG_REQST]" displayFolder="" count="0" memberValueDatatype="130" unbalanced="0"/>
    <cacheHierarchy uniqueName="[DONN_HYPOTH_ORG_REQST].[Rang année]" caption="Rang année" attribute="1" defaultMemberUniqueName="[DONN_HYPOTH_ORG_REQST].[Rang année].[All]" allUniqueName="[DONN_HYPOTH_ORG_REQST].[Rang année].[All]" dimensionUniqueName="[DONN_HYPOTH_ORG_REQST]" displayFolder="" count="0" memberValueDatatype="20" unbalanced="0"/>
    <cacheHierarchy uniqueName="[DONN_PRIX_VENTE_REQST].[DT_DEBUT_MOIS]" caption="DT_DEBUT_MOIS" attribute="1" time="1" defaultMemberUniqueName="[DONN_PRIX_VENTE_REQST].[DT_DEBUT_MOIS].[All]" allUniqueName="[DONN_PRIX_VENTE_REQST].[DT_DEBUT_MOIS].[All]" dimensionUniqueName="[DONN_PRIX_VENTE_REQST]" displayFolder="" count="0" memberValueDatatype="7" unbalanced="0"/>
    <cacheHierarchy uniqueName="[DONN_PRIX_VENTE_REQST].[ID_REGN_ADMIN]" caption="ID_REGN_ADMIN" attribute="1" defaultMemberUniqueName="[DONN_PRIX_VENTE_REQST].[ID_REGN_ADMIN].[All]" allUniqueName="[DONN_PRIX_VENTE_REQST].[ID_REGN_ADMIN].[All]" dimensionUniqueName="[DONN_PRIX_VENTE_REQST]" displayFolder="" count="0" memberValueDatatype="130" unbalanced="0"/>
    <cacheHierarchy uniqueName="[DONN_PRIX_VENTE_REQST].[CD_PLAGE_PRIX]" caption="CD_PLAGE_PRIX" attribute="1" defaultMemberUniqueName="[DONN_PRIX_VENTE_REQST].[CD_PLAGE_PRIX].[All]" allUniqueName="[DONN_PRIX_VENTE_REQST].[CD_PLAGE_PRIX].[All]" dimensionUniqueName="[DONN_PRIX_VENTE_REQST]" displayFolder="" count="0" memberValueDatatype="20" unbalanced="0"/>
    <cacheHierarchy uniqueName="[DONN_PRIX_VENTE_REQST].[CD_NATR_ACTE_JURDQ]" caption="CD_NATR_ACTE_JURDQ" attribute="1" defaultMemberUniqueName="[DONN_PRIX_VENTE_REQST].[CD_NATR_ACTE_JURDQ].[All]" allUniqueName="[DONN_PRIX_VENTE_REQST].[CD_NATR_ACTE_JURDQ].[All]" dimensionUniqueName="[DONN_PRIX_VENTE_REQST]" displayFolder="" count="0" memberValueDatatype="130" unbalanced="0"/>
    <cacheHierarchy uniqueName="[DONN_PRIX_VENTE_REQST].[NB_REQST]" caption="NB_REQST" attribute="1" defaultMemberUniqueName="[DONN_PRIX_VENTE_REQST].[NB_REQST].[All]" allUniqueName="[DONN_PRIX_VENTE_REQST].[NB_REQST].[All]" dimensionUniqueName="[DONN_PRIX_VENTE_REQST]" displayFolder="" count="0" memberValueDatatype="3" unbalanced="0"/>
    <cacheHierarchy uniqueName="[DONN_PRIX_VENTE_REQST].[Mois]" caption="Mois" attribute="1" defaultMemberUniqueName="[DONN_PRIX_VENTE_REQST].[Mois].[All]" allUniqueName="[DONN_PRIX_VENTE_REQST].[Mois].[All]" dimensionUniqueName="[DONN_PRIX_VENTE_REQST]" displayFolder="" count="0" memberValueDatatype="130" unbalanced="0"/>
    <cacheHierarchy uniqueName="[DONN_PRIX_VENTE_REQST].[Années]" caption="Années" attribute="1" defaultMemberUniqueName="[DONN_PRIX_VENTE_REQST].[Années].[All]" allUniqueName="[DONN_PRIX_VENTE_REQST].[Années].[All]" dimensionUniqueName="[DONN_PRIX_VENTE_REQST]" displayFolder="" count="0" memberValueDatatype="20" unbalanced="0"/>
    <cacheHierarchy uniqueName="[DONN_PRIX_VENTE_REQST].[Trimestre]" caption="Trimestre" attribute="1" defaultMemberUniqueName="[DONN_PRIX_VENTE_REQST].[Trimestre].[All]" allUniqueName="[DONN_PRIX_VENTE_REQST].[Trimestre].[All]" dimensionUniqueName="[DONN_PRIX_VENTE_REQST]" displayFolder="" count="0" memberValueDatatype="5" unbalanced="0"/>
    <cacheHierarchy uniqueName="[DONN_PRIX_VENTE_REQST].[Nom prix]" caption="Nom prix" attribute="1" defaultMemberUniqueName="[DONN_PRIX_VENTE_REQST].[Nom prix].[All]" allUniqueName="[DONN_PRIX_VENTE_REQST].[Nom prix].[All]" dimensionUniqueName="[DONN_PRIX_VENTE_REQST]" displayFolder="" count="2" memberValueDatatype="130" unbalanced="0"/>
    <cacheHierarchy uniqueName="[DONN_PRIX_VENTE_REQST].[Écart année]" caption="Écart année" attribute="1" defaultMemberUniqueName="[DONN_PRIX_VENTE_REQST].[Écart année].[All]" allUniqueName="[DONN_PRIX_VENTE_REQST].[Écart année].[All]" dimensionUniqueName="[DONN_PRIX_VENTE_REQST]" displayFolder="" count="0" memberValueDatatype="20" unbalanced="0"/>
    <cacheHierarchy uniqueName="[DONN_PRIX_VENTE_REQST].[Rang mois]" caption="Rang mois" attribute="1" defaultMemberUniqueName="[DONN_PRIX_VENTE_REQST].[Rang mois].[All]" allUniqueName="[DONN_PRIX_VENTE_REQST].[Rang mois].[All]" dimensionUniqueName="[DONN_PRIX_VENTE_REQST]" displayFolder="" count="0" memberValueDatatype="20" unbalanced="0"/>
    <cacheHierarchy uniqueName="[DONN_PRIX_VENTE_REQST].[Dernier mois]" caption="Dernier mois" attribute="1" defaultMemberUniqueName="[DONN_PRIX_VENTE_REQST].[Dernier mois].[All]" allUniqueName="[DONN_PRIX_VENTE_REQST].[Dernier mois].[All]" dimensionUniqueName="[DONN_PRIX_VENTE_REQST]" displayFolder="" count="0" memberValueDatatype="20" unbalanced="0"/>
    <cacheHierarchy uniqueName="[DONN_PRIX_VENTE_REQST].[Nbre réqui début année]" caption="Nbre réqui début année" attribute="1" defaultMemberUniqueName="[DONN_PRIX_VENTE_REQST].[Nbre réqui début année].[All]" allUniqueName="[DONN_PRIX_VENTE_REQST].[Nbre réqui début année].[All]" dimensionUniqueName="[DONN_PRIX_VENTE_REQST]" displayFolder="" count="0" memberValueDatatype="20" unbalanced="0"/>
    <cacheHierarchy uniqueName="[DONN_PRIX_VENTE_REQST].[Mois court]" caption="Mois court" attribute="1" defaultMemberUniqueName="[DONN_PRIX_VENTE_REQST].[Mois court].[All]" allUniqueName="[DONN_PRIX_VENTE_REQST].[Mois court].[All]" dimensionUniqueName="[DONN_PRIX_VENTE_REQST]" displayFolder="" count="0" memberValueDatatype="130" unbalanced="0"/>
    <cacheHierarchy uniqueName="[DONN_PRIX_VENTE_REQST].[Nbre réqui dernier mois]" caption="Nbre réqui dernier mois" attribute="1" defaultMemberUniqueName="[DONN_PRIX_VENTE_REQST].[Nbre réqui dernier mois].[All]" allUniqueName="[DONN_PRIX_VENTE_REQST].[Nbre réqui dernier mois].[All]" dimensionUniqueName="[DONN_PRIX_VENTE_REQST]" displayFolder="" count="0" memberValueDatatype="20" unbalanced="0"/>
    <cacheHierarchy uniqueName="[DONN_PRIX_VENTE_REQST].[Année-Trimestre]" caption="Année-Trimestre" attribute="1" defaultMemberUniqueName="[DONN_PRIX_VENTE_REQST].[Année-Trimestre].[All]" allUniqueName="[DONN_PRIX_VENTE_REQST].[Année-Trimestre].[All]" dimensionUniqueName="[DONN_PRIX_VENTE_REQST]" displayFolder="" count="0" memberValueDatatype="130" unbalanced="0"/>
    <cacheHierarchy uniqueName="[DONN_PRIX_VENTE_REQST].[Rang trimestre]" caption="Rang trimestre" attribute="1" defaultMemberUniqueName="[DONN_PRIX_VENTE_REQST].[Rang trimestre].[All]" allUniqueName="[DONN_PRIX_VENTE_REQST].[Rang trimestre].[All]" dimensionUniqueName="[DONN_PRIX_VENTE_REQST]" displayFolder="" count="0" memberValueDatatype="20" unbalanced="0"/>
    <cacheHierarchy uniqueName="[DONN_PRIX_VENTE_REQST].[Nbre réqui dernier trimestre]" caption="Nbre réqui dernier trimestre" attribute="1" defaultMemberUniqueName="[DONN_PRIX_VENTE_REQST].[Nbre réqui dernier trimestre].[All]" allUniqueName="[DONN_PRIX_VENTE_REQST].[Nbre réqui dernier trimestre].[All]" dimensionUniqueName="[DONN_PRIX_VENTE_REQST]" displayFolder="" count="0" memberValueDatatype="20" unbalanced="0"/>
    <cacheHierarchy uniqueName="[DONN_PRIX_VENTE_REQST].[Rang année]" caption="Rang année" attribute="1" defaultMemberUniqueName="[DONN_PRIX_VENTE_REQST].[Rang année].[All]" allUniqueName="[DONN_PRIX_VENTE_REQST].[Rang année].[All]" dimensionUniqueName="[DONN_PRIX_VENTE_REQST]" displayFolder="" count="0" memberValueDatatype="20" unbalanced="0"/>
    <cacheHierarchy uniqueName="[DONN_TRANSF_PROP_REQST].[DT_DEBUT_MOIS]" caption="DT_DEBUT_MOIS" attribute="1" time="1" defaultMemberUniqueName="[DONN_TRANSF_PROP_REQST].[DT_DEBUT_MOIS].[All]" allUniqueName="[DONN_TRANSF_PROP_REQST].[DT_DEBUT_MOIS].[All]" dimensionUniqueName="[DONN_TRANSF_PROP_REQST]" displayFolder="" count="0" memberValueDatatype="7" unbalanced="0"/>
    <cacheHierarchy uniqueName="[DONN_TRANSF_PROP_REQST].[ID_REGN_ADMIN]" caption="ID_REGN_ADMIN" attribute="1" defaultMemberUniqueName="[DONN_TRANSF_PROP_REQST].[ID_REGN_ADMIN].[All]" allUniqueName="[DONN_TRANSF_PROP_REQST].[ID_REGN_ADMIN].[All]" dimensionUniqueName="[DONN_TRANSF_PROP_REQST]" displayFolder="" count="0" memberValueDatatype="130" unbalanced="0"/>
    <cacheHierarchy uniqueName="[DONN_TRANSF_PROP_REQST].[CD_NATR_ACTE_JURDQ]" caption="CD_NATR_ACTE_JURDQ" attribute="1" defaultMemberUniqueName="[DONN_TRANSF_PROP_REQST].[CD_NATR_ACTE_JURDQ].[All]" allUniqueName="[DONN_TRANSF_PROP_REQST].[CD_NATR_ACTE_JURDQ].[All]" dimensionUniqueName="[DONN_TRANSF_PROP_REQST]" displayFolder="" count="0" memberValueDatatype="130" unbalanced="0"/>
    <cacheHierarchy uniqueName="[DONN_TRANSF_PROP_REQST].[NB_REQST]" caption="NB_REQST" attribute="1" defaultMemberUniqueName="[DONN_TRANSF_PROP_REQST].[NB_REQST].[All]" allUniqueName="[DONN_TRANSF_PROP_REQST].[NB_REQST].[All]" dimensionUniqueName="[DONN_TRANSF_PROP_REQST]" displayFolder="" count="0" memberValueDatatype="3" unbalanced="0"/>
    <cacheHierarchy uniqueName="[DONN_TRANSF_PROP_REQST].[Mois]" caption="Mois" attribute="1" defaultMemberUniqueName="[DONN_TRANSF_PROP_REQST].[Mois].[All]" allUniqueName="[DONN_TRANSF_PROP_REQST].[Mois].[All]" dimensionUniqueName="[DONN_TRANSF_PROP_REQST]" displayFolder="" count="0" memberValueDatatype="130" unbalanced="0"/>
    <cacheHierarchy uniqueName="[DONN_TRANSF_PROP_REQST].[Années]" caption="Années" attribute="1" defaultMemberUniqueName="[DONN_TRANSF_PROP_REQST].[Années].[All]" allUniqueName="[DONN_TRANSF_PROP_REQST].[Années].[All]" dimensionUniqueName="[DONN_TRANSF_PROP_REQST]" displayFolder="" count="0" memberValueDatatype="20" unbalanced="0"/>
    <cacheHierarchy uniqueName="[DONN_TRANSF_PROP_REQST].[Trimestre]" caption="Trimestre" attribute="1" defaultMemberUniqueName="[DONN_TRANSF_PROP_REQST].[Trimestre].[All]" allUniqueName="[DONN_TRANSF_PROP_REQST].[Trimestre].[All]" dimensionUniqueName="[DONN_TRANSF_PROP_REQST]" displayFolder="" count="0" memberValueDatatype="5" unbalanced="0"/>
    <cacheHierarchy uniqueName="[DONN_TRANSF_PROP_REQST].[Rang mois]" caption="Rang mois" attribute="1" defaultMemberUniqueName="[DONN_TRANSF_PROP_REQST].[Rang mois].[All]" allUniqueName="[DONN_TRANSF_PROP_REQST].[Rang mois].[All]" dimensionUniqueName="[DONN_TRANSF_PROP_REQST]" displayFolder="" count="0" memberValueDatatype="20" unbalanced="0"/>
    <cacheHierarchy uniqueName="[DONN_TRANSF_PROP_REQST].[Année-Trimestre]" caption="Année-Trimestre" attribute="1" defaultMemberUniqueName="[DONN_TRANSF_PROP_REQST].[Année-Trimestre].[All]" allUniqueName="[DONN_TRANSF_PROP_REQST].[Année-Trimestre].[All]" dimensionUniqueName="[DONN_TRANSF_PROP_REQST]" displayFolder="" count="0" memberValueDatatype="130" unbalanced="0"/>
    <cacheHierarchy uniqueName="[DONN_TRANSF_PROP_REQST].[Rang trimestre]" caption="Rang trimestre" attribute="1" defaultMemberUniqueName="[DONN_TRANSF_PROP_REQST].[Rang trimestre].[All]" allUniqueName="[DONN_TRANSF_PROP_REQST].[Rang trimestre].[All]" dimensionUniqueName="[DONN_TRANSF_PROP_REQST]" displayFolder="" count="0" memberValueDatatype="20" unbalanced="0"/>
    <cacheHierarchy uniqueName="[DONN_TRANSF_PROP_REQST].[Dernier mois]" caption="Dernier mois" attribute="1" defaultMemberUniqueName="[DONN_TRANSF_PROP_REQST].[Dernier mois].[All]" allUniqueName="[DONN_TRANSF_PROP_REQST].[Dernier mois].[All]" dimensionUniqueName="[DONN_TRANSF_PROP_REQST]" displayFolder="" count="0" memberValueDatatype="20" unbalanced="0"/>
    <cacheHierarchy uniqueName="[DONN_TRANSF_PROP_REQST].[Nbre réqui début année]" caption="Nbre réqui début année" attribute="1" defaultMemberUniqueName="[DONN_TRANSF_PROP_REQST].[Nbre réqui début année].[All]" allUniqueName="[DONN_TRANSF_PROP_REQST].[Nbre réqui début année].[All]" dimensionUniqueName="[DONN_TRANSF_PROP_REQST]" displayFolder="" count="0" memberValueDatatype="20" unbalanced="0"/>
    <cacheHierarchy uniqueName="[DONN_TRANSF_PROP_REQST].[Nbre réqui dernier mois]" caption="Nbre réqui dernier mois" attribute="1" defaultMemberUniqueName="[DONN_TRANSF_PROP_REQST].[Nbre réqui dernier mois].[All]" allUniqueName="[DONN_TRANSF_PROP_REQST].[Nbre réqui dernier mois].[All]" dimensionUniqueName="[DONN_TRANSF_PROP_REQST]" displayFolder="" count="0" memberValueDatatype="20" unbalanced="0"/>
    <cacheHierarchy uniqueName="[DONN_TRANSF_PROP_REQST].[Nbre réqui dernier trimestre]" caption="Nbre réqui dernier trimestre" attribute="1" defaultMemberUniqueName="[DONN_TRANSF_PROP_REQST].[Nbre réqui dernier trimestre].[All]" allUniqueName="[DONN_TRANSF_PROP_REQST].[Nbre réqui dernier trimestre].[All]" dimensionUniqueName="[DONN_TRANSF_PROP_REQST]" displayFolder="" count="0" memberValueDatatype="20" unbalanced="0"/>
    <cacheHierarchy uniqueName="[DONN_TRANSF_PROP_REQST].[Écart année]" caption="Écart année" attribute="1" defaultMemberUniqueName="[DONN_TRANSF_PROP_REQST].[Écart année].[All]" allUniqueName="[DONN_TRANSF_PROP_REQST].[Écart année].[All]" dimensionUniqueName="[DONN_TRANSF_PROP_REQST]" displayFolder="" count="0" memberValueDatatype="20" unbalanced="0"/>
    <cacheHierarchy uniqueName="[DONN_TRANSF_PROP_REQST].[Mois court]" caption="Mois court" attribute="1" defaultMemberUniqueName="[DONN_TRANSF_PROP_REQST].[Mois court].[All]" allUniqueName="[DONN_TRANSF_PROP_REQST].[Mois court].[All]" dimensionUniqueName="[DONN_TRANSF_PROP_REQST]" displayFolder="" count="0" memberValueDatatype="130" unbalanced="0"/>
    <cacheHierarchy uniqueName="[DONN_TRANSF_PROP_REQST].[Rang année]" caption="Rang année" attribute="1" defaultMemberUniqueName="[DONN_TRANSF_PROP_REQST].[Rang année].[All]" allUniqueName="[DONN_TRANSF_PROP_REQST].[Rang année].[All]" dimensionUniqueName="[DONN_TRANSF_PROP_REQST]" displayFolder="" count="0" memberValueDatatype="20" unbalanced="0"/>
    <cacheHierarchy uniqueName="[LIST_NATR_DIFF_FIN].[CD_NATR_ACTE_JURDQ]" caption="CD_NATR_ACTE_JURDQ" attribute="1" defaultMemberUniqueName="[LIST_NATR_DIFF_FIN].[CD_NATR_ACTE_JURDQ].[All]" allUniqueName="[LIST_NATR_DIFF_FIN].[CD_NATR_ACTE_JURDQ].[All]" dimensionUniqueName="[LIST_NATR_DIFF_FIN]" displayFolder="" count="0" memberValueDatatype="130" unbalanced="0"/>
    <cacheHierarchy uniqueName="[LIST_NATR_DIFF_FIN].[NM_NATR_ACTE_JURDQ]" caption="NM_NATR_ACTE_JURDQ" attribute="1" defaultMemberUniqueName="[LIST_NATR_DIFF_FIN].[NM_NATR_ACTE_JURDQ].[All]" allUniqueName="[LIST_NATR_DIFF_FIN].[NM_NATR_ACTE_JURDQ].[All]" dimensionUniqueName="[LIST_NATR_DIFF_FIN]" displayFolder="" count="0" memberValueDatatype="130" unbalanced="0"/>
    <cacheHierarchy uniqueName="[LIST_NATR_DIFF_FIN].[Natures]" caption="Natures" attribute="1" defaultMemberUniqueName="[LIST_NATR_DIFF_FIN].[Natures].[All]" allUniqueName="[LIST_NATR_DIFF_FIN].[Natures].[All]" dimensionUniqueName="[LIST_NATR_DIFF_FIN]" displayFolder="" count="0" memberValueDatatype="130" unbalanced="0"/>
    <cacheHierarchy uniqueName="[LIST_NATR_DIFF_FIN].[CD_CATGR_NATR]" caption="CD_CATGR_NATR" attribute="1" defaultMemberUniqueName="[LIST_NATR_DIFF_FIN].[CD_CATGR_NATR].[All]" allUniqueName="[LIST_NATR_DIFF_FIN].[CD_CATGR_NATR].[All]" dimensionUniqueName="[LIST_NATR_DIFF_FIN]" displayFolder="" count="0" memberValueDatatype="130" unbalanced="0"/>
    <cacheHierarchy uniqueName="[LIST_NATR_DIFF_FIN].[NM_CATGR_NATR]" caption="NM_CATGR_NATR" attribute="1" defaultMemberUniqueName="[LIST_NATR_DIFF_FIN].[NM_CATGR_NATR].[All]" allUniqueName="[LIST_NATR_DIFF_FIN].[NM_CATGR_NATR].[All]" dimensionUniqueName="[LIST_NATR_DIFF_FIN]" displayFolder="" count="0" memberValueDatatype="130" unbalanced="0"/>
    <cacheHierarchy uniqueName="[LIST_NATR_DIFF_FIN].[Catégorie-Nature]" caption="Catégorie-Nature" attribute="1" defaultMemberUniqueName="[LIST_NATR_DIFF_FIN].[Catégorie-Nature].[All]" allUniqueName="[LIST_NATR_DIFF_FIN].[Catégorie-Nature].[All]" dimensionUniqueName="[LIST_NATR_DIFF_FIN]" displayFolder="" count="0" memberValueDatatype="130" unbalanced="0"/>
    <cacheHierarchy uniqueName="[LIST_NATR_DIFF_FIN].[DT_DEBUT_EFECT]" caption="DT_DEBUT_EFECT" attribute="1" time="1" defaultMemberUniqueName="[LIST_NATR_DIFF_FIN].[DT_DEBUT_EFECT].[All]" allUniqueName="[LIST_NATR_DIFF_FIN].[DT_DEBUT_EFECT].[All]" dimensionUniqueName="[LIST_NATR_DIFF_FIN]" displayFolder="" count="0" memberValueDatatype="7" unbalanced="0"/>
    <cacheHierarchy uniqueName="[LIST_NATR_DIFF_FIN].[DT_FIN_EFECT]" caption="DT_FIN_EFECT" attribute="1" time="1" defaultMemberUniqueName="[LIST_NATR_DIFF_FIN].[DT_FIN_EFECT].[All]" allUniqueName="[LIST_NATR_DIFF_FIN].[DT_FIN_EFECT].[All]" dimensionUniqueName="[LIST_NATR_DIFF_FIN]" displayFolder="" count="0" memberValueDatatype="7" unbalanced="0"/>
    <cacheHierarchy uniqueName="[LIST_NATR_TRANSF_PROP].[CD_NATR_ACTE_JURDQ]" caption="CD_NATR_ACTE_JURDQ" attribute="1" defaultMemberUniqueName="[LIST_NATR_TRANSF_PROP].[CD_NATR_ACTE_JURDQ].[All]" allUniqueName="[LIST_NATR_TRANSF_PROP].[CD_NATR_ACTE_JURDQ].[All]" dimensionUniqueName="[LIST_NATR_TRANSF_PROP]" displayFolder="" count="0" memberValueDatatype="130" unbalanced="0"/>
    <cacheHierarchy uniqueName="[LIST_NATR_TRANSF_PROP].[NM_NATR_ACTE_JURDQ]" caption="NM_NATR_ACTE_JURDQ" attribute="1" defaultMemberUniqueName="[LIST_NATR_TRANSF_PROP].[NM_NATR_ACTE_JURDQ].[All]" allUniqueName="[LIST_NATR_TRANSF_PROP].[NM_NATR_ACTE_JURDQ].[All]" dimensionUniqueName="[LIST_NATR_TRANSF_PROP]" displayFolder="" count="0" memberValueDatatype="130" unbalanced="0"/>
    <cacheHierarchy uniqueName="[LIST_NATR_TRANSF_PROP].[Natures]" caption="Natures" attribute="1" defaultMemberUniqueName="[LIST_NATR_TRANSF_PROP].[Natures].[All]" allUniqueName="[LIST_NATR_TRANSF_PROP].[Natures].[All]" dimensionUniqueName="[LIST_NATR_TRANSF_PROP]" displayFolder="" count="0" memberValueDatatype="130" unbalanced="0"/>
    <cacheHierarchy uniqueName="[LIST_NATR_TRANSF_PROP].[DT_DEBUT_EFECT]" caption="DT_DEBUT_EFECT" attribute="1" time="1" defaultMemberUniqueName="[LIST_NATR_TRANSF_PROP].[DT_DEBUT_EFECT].[All]" allUniqueName="[LIST_NATR_TRANSF_PROP].[DT_DEBUT_EFECT].[All]" dimensionUniqueName="[LIST_NATR_TRANSF_PROP]" displayFolder="" count="0" memberValueDatatype="7" unbalanced="0"/>
    <cacheHierarchy uniqueName="[LIST_NATR_TRANSF_PROP].[DT_FIN_EFECT]" caption="DT_FIN_EFECT" attribute="1" time="1" defaultMemberUniqueName="[LIST_NATR_TRANSF_PROP].[DT_FIN_EFECT].[All]" allUniqueName="[LIST_NATR_TRANSF_PROP].[DT_FIN_EFECT].[All]" dimensionUniqueName="[LIST_NATR_TRANSF_PROP]" displayFolder="" count="0" memberValueDatatype="7" unbalanced="0"/>
    <cacheHierarchy uniqueName="[T_CIRCN_FONCR].[ID_CIRCN_FONCR]" caption="ID_CIRCN_FONCR" attribute="1" defaultMemberUniqueName="[T_CIRCN_FONCR].[ID_CIRCN_FONCR].[All]" allUniqueName="[T_CIRCN_FONCR].[ID_CIRCN_FONCR].[All]" dimensionUniqueName="[T_CIRCN_FONCR]" displayFolder="" count="0" memberValueDatatype="130" unbalanced="0"/>
    <cacheHierarchy uniqueName="[T_CIRCN_FONCR].[NM_CIRCN_FONCR]" caption="NM_CIRCN_FONCR" attribute="1" defaultMemberUniqueName="[T_CIRCN_FONCR].[NM_CIRCN_FONCR].[All]" allUniqueName="[T_CIRCN_FONCR].[NM_CIRCN_FONCR].[All]" dimensionUniqueName="[T_CIRCN_FONCR]" displayFolder="" count="0" memberValueDatatype="130" unbalanced="0"/>
    <cacheHierarchy uniqueName="[T_CIRCN_FONCR].[Circonscription foncière]" caption="Circonscription foncière" attribute="1" defaultMemberUniqueName="[T_CIRCN_FONCR].[Circonscription foncière].[All]" allUniqueName="[T_CIRCN_FONCR].[Circonscription foncière].[All]" dimensionUniqueName="[T_CIRCN_FONCR]" displayFolder="" count="0" memberValueDatatype="130" unbalanced="0"/>
    <cacheHierarchy uniqueName="[T_CIRCN_REGN].[ID_CIRCN_FONCR]" caption="ID_CIRCN_FONCR" attribute="1" defaultMemberUniqueName="[T_CIRCN_REGN].[ID_CIRCN_FONCR].[All]" allUniqueName="[T_CIRCN_REGN].[ID_CIRCN_FONCR].[All]" dimensionUniqueName="[T_CIRCN_REGN]" displayFolder="" count="0" memberValueDatatype="130" unbalanced="0"/>
    <cacheHierarchy uniqueName="[T_CIRCN_REGN].[ID_REGN_ADMIN]" caption="ID_REGN_ADMIN" attribute="1" defaultMemberUniqueName="[T_CIRCN_REGN].[ID_REGN_ADMIN].[All]" allUniqueName="[T_CIRCN_REGN].[ID_REGN_ADMIN].[All]" dimensionUniqueName="[T_CIRCN_REGN]" displayFolder="" count="0" memberValueDatatype="130" unbalanced="0"/>
    <cacheHierarchy uniqueName="[T_CIRCN_REGN].[Circonscription foncière]" caption="Circonscription foncière" attribute="1" defaultMemberUniqueName="[T_CIRCN_REGN].[Circonscription foncière].[All]" allUniqueName="[T_CIRCN_REGN].[Circonscription foncière].[All]" dimensionUniqueName="[T_CIRCN_REGN]" displayFolder="" count="0" memberValueDatatype="130" unbalanced="0"/>
    <cacheHierarchy uniqueName="[T_CIRCN_REGN].[Région]" caption="Région" attribute="1" defaultMemberUniqueName="[T_CIRCN_REGN].[Région].[All]" allUniqueName="[T_CIRCN_REGN].[Région].[All]" dimensionUniqueName="[T_CIRCN_REGN]" displayFolder="" count="0" memberValueDatatype="130" unbalanced="0"/>
    <cacheHierarchy uniqueName="[T_PLAGE_PRIX].[Code prix]" caption="Code prix" attribute="1" defaultMemberUniqueName="[T_PLAGE_PRIX].[Code prix].[All]" allUniqueName="[T_PLAGE_PRIX].[Code prix].[All]" dimensionUniqueName="[T_PLAGE_PRIX]" displayFolder="" count="0" memberValueDatatype="20" unbalanced="0"/>
    <cacheHierarchy uniqueName="[T_PLAGE_PRIX].[Nom prix]" caption="Nom prix" attribute="1" defaultMemberUniqueName="[T_PLAGE_PRIX].[Nom prix].[All]" allUniqueName="[T_PLAGE_PRIX].[Nom prix].[All]" dimensionUniqueName="[T_PLAGE_PRIX]" displayFolder="" count="0" memberValueDatatype="130" unbalanced="0"/>
    <cacheHierarchy uniqueName="[T_REGN_ADMIN].[Id région]" caption="Id région" attribute="1" defaultMemberUniqueName="[T_REGN_ADMIN].[Id région].[All]" allUniqueName="[T_REGN_ADMIN].[Id région].[All]" dimensionUniqueName="[T_REGN_ADMIN]" displayFolder="" count="0" memberValueDatatype="130" unbalanced="0"/>
    <cacheHierarchy uniqueName="[T_REGN_ADMIN].[Régions]" caption="Régions" attribute="1" defaultMemberUniqueName="[T_REGN_ADMIN].[Régions].[All]" allUniqueName="[T_REGN_ADMIN].[Régions].[All]" dimensionUniqueName="[T_REGN_ADMIN]" displayFolder="" count="0" memberValueDatatype="130" unbalanced="0"/>
    <cacheHierarchy uniqueName="[T_REGN_ADMIN].[No et nom régions]" caption="No et nom régions" attribute="1" defaultMemberUniqueName="[T_REGN_ADMIN].[No et nom régions].[All]" allUniqueName="[T_REGN_ADMIN].[No et nom régions].[All]" dimensionUniqueName="[T_REGN_ADMIN]" displayFolder="" count="0" memberValueDatatype="130" unbalanced="0"/>
    <cacheHierarchy uniqueName="[Measures].[Somme de NB_REQST]" caption="Somme de NB_REQST" measure="1" displayFolder="" measureGroup="DONN_DIFF_FIN_REQST" count="0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me de NB_REQST 2]" caption="Somme de NB_REQST 2" measure="1" displayFolder="" measureGroup="DONN_HYPOTH_ORG_REQST" count="0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me de NB_REQST 4]" caption="Somme de NB_REQST 4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_REQST 5]" caption="Somme de NB_REQST 5" measure="1" displayFolder="" measureGroup="DONN_PRIX_VENTE_REQST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Nombre de DT_FIN_EFECT]" caption="Nombre de DT_FIN_EFECT" measure="1" displayFolder="" measureGroup="LIST_NATR_TRANSF_PROP" count="0">
      <extLst>
        <ext xmlns:x15="http://schemas.microsoft.com/office/spreadsheetml/2010/11/main" uri="{B97F6D7D-B522-45F9-BDA1-12C45D357490}">
          <x15:cacheHierarchy aggregatedColumn="84"/>
        </ext>
      </extLst>
    </cacheHierarchy>
    <cacheHierarchy uniqueName="[Measures].[Nombre de NB_REQST]" caption="Nombre de NB_REQST" measure="1" displayFolder="" measureGroup="DONN_TRANSF_PROP_REQST" count="0">
      <extLst>
        <ext xmlns:x15="http://schemas.microsoft.com/office/spreadsheetml/2010/11/main" uri="{B97F6D7D-B522-45F9-BDA1-12C45D357490}">
          <x15:cacheHierarchy aggregatedColumn="58"/>
        </ext>
      </extLst>
    </cacheHierarchy>
    <cacheHierarchy uniqueName="[Measures].[Somme de Nbre réqui dernier mois]" caption="Somme de Nbre réqui dernier mois" measure="1" displayFolder="" measureGroup="DONN_TRANSF_PROP_REQST" count="0">
      <extLst>
        <ext xmlns:x15="http://schemas.microsoft.com/office/spreadsheetml/2010/11/main" uri="{B97F6D7D-B522-45F9-BDA1-12C45D357490}">
          <x15:cacheHierarchy aggregatedColumn="67"/>
        </ext>
      </extLst>
    </cacheHierarchy>
    <cacheHierarchy uniqueName="[Measures].[Somme de Nbre réqui dernier mois 2]" caption="Somme de Nbre réqui dernier mois 2" measure="1" displayFolder="" measureGroup="DONN_HYPOTH_ORG_REQST" count="0">
      <extLst>
        <ext xmlns:x15="http://schemas.microsoft.com/office/spreadsheetml/2010/11/main" uri="{B97F6D7D-B522-45F9-BDA1-12C45D357490}">
          <x15:cacheHierarchy aggregatedColumn="32"/>
        </ext>
      </extLst>
    </cacheHierarchy>
    <cacheHierarchy uniqueName="[Measures].[Somme de Nbre réqui dernier mois 3]" caption="Somme de Nbre réqui dernier mois 3" measure="1" displayFolder="" measureGroup="DONN_DIFF_FIN_REQST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me de Nbre réqui dernier trimestre]" caption="Somme de Nbre réqui dernier trimestre" measure="1" displayFolder="" measureGroup="DONN_TRANSF_PROP_REQST" count="0">
      <extLst>
        <ext xmlns:x15="http://schemas.microsoft.com/office/spreadsheetml/2010/11/main" uri="{B97F6D7D-B522-45F9-BDA1-12C45D357490}">
          <x15:cacheHierarchy aggregatedColumn="68"/>
        </ext>
      </extLst>
    </cacheHierarchy>
    <cacheHierarchy uniqueName="[Measures].[Somme de Nbre réqui dernier trimestre 2]" caption="Somme de Nbre réqui dernier trimestre 2" measure="1" displayFolder="" measureGroup="DONN_HYPOTH_ORG_REQST" count="0">
      <extLst>
        <ext xmlns:x15="http://schemas.microsoft.com/office/spreadsheetml/2010/11/main" uri="{B97F6D7D-B522-45F9-BDA1-12C45D357490}">
          <x15:cacheHierarchy aggregatedColumn="33"/>
        </ext>
      </extLst>
    </cacheHierarchy>
    <cacheHierarchy uniqueName="[Measures].[Somme de Nbre réqui dernier trimestre 3]" caption="Somme de Nbre réqui dernier trimestre 3" measure="1" displayFolder="" measureGroup="DONN_DIFF_FIN_REQST" count="0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me de Dernier mois 2]" caption="Somme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Maximum de Dernier mois 2]" caption="Maximum de Dernier mois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5"/>
        </ext>
      </extLst>
    </cacheHierarchy>
    <cacheHierarchy uniqueName="[Measures].[Somme de Dernier mois 3]" caption="Somme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Maximum de Dernier mois 3]" caption="Maximum de Dernier mois 3" measure="1" displayFolder="" measureGroup="DONN_HYPOTH_ORG_REQ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me de Dernier mois 4]" caption="Somme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Maximum de Dernier mois 4]" caption="Maximum de Dernier mois 4" measure="1" displayFolder="" measureGroup="DONN_DIFF_FIN_REQST" count="0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omme de Nbre réqui dernier mois 4]" caption="Somme de Nbre réqui dernier mois 4" measure="1" displayFolder="" measureGroup="DONN_PRIX_VENTE_REQST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e de Nbre réqui dernier trimestre 4]" caption="Somme de Nbre réqui dernier trimestre 4" measure="1" displayFolder="" measureGroup="DONN_PRIX_VENTE_REQST" count="0">
      <extLst>
        <ext xmlns:x15="http://schemas.microsoft.com/office/spreadsheetml/2010/11/main" uri="{B97F6D7D-B522-45F9-BDA1-12C45D357490}">
          <x15:cacheHierarchy aggregatedColumn="53"/>
        </ext>
      </extLst>
    </cacheHierarchy>
    <cacheHierarchy uniqueName="[Measures].[Somme de Dernier mois 5]" caption="Somme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Maximum de Dernier mois 5]" caption="Maximum de Dernier mois 5" measure="1" displayFolder="" measureGroup="DONN_PRIX_VENTE_REQST" count="0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me de Nbre réqui début année]" caption="Somme de Nbre réqui début année" measure="1" displayFolder="" measureGroup="DONN_PRIX_VENTE_REQST" count="0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omme de Nbre réqui début année 2]" caption="Somme de Nbre réqui début année 2" measure="1" displayFolder="" measureGroup="DONN_TRANSF_PROP_REQST" count="0">
      <extLst>
        <ext xmlns:x15="http://schemas.microsoft.com/office/spreadsheetml/2010/11/main" uri="{B97F6D7D-B522-45F9-BDA1-12C45D357490}">
          <x15:cacheHierarchy aggregatedColumn="66"/>
        </ext>
      </extLst>
    </cacheHierarchy>
    <cacheHierarchy uniqueName="[Measures].[Somme de Nbre réqui début année 3]" caption="Somme de Nbre réqui début année 3" measure="1" displayFolder="" measureGroup="DONN_HYPOTH_ORG_REQST" count="0">
      <extLst>
        <ext xmlns:x15="http://schemas.microsoft.com/office/spreadsheetml/2010/11/main" uri="{B97F6D7D-B522-45F9-BDA1-12C45D357490}">
          <x15:cacheHierarchy aggregatedColumn="31"/>
        </ext>
      </extLst>
    </cacheHierarchy>
    <cacheHierarchy uniqueName="[Measures].[Somme de Nbre réqui début année 4]" caption="Somme de Nbre réqui début année 4" measure="1" displayFolder="" measureGroup="DONN_DIFF_FIN_REQST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Nombre de Circonscription foncière]" caption="Nombre de Circonscription foncière" measure="1" displayFolder="" measureGroup="T_CIRCN_REGN" count="0">
      <extLst>
        <ext xmlns:x15="http://schemas.microsoft.com/office/spreadsheetml/2010/11/main" uri="{B97F6D7D-B522-45F9-BDA1-12C45D357490}">
          <x15:cacheHierarchy aggregatedColumn="90"/>
        </ext>
      </extLst>
    </cacheHierarchy>
    <cacheHierarchy uniqueName="[Measures].[DT_DERN_MOIS_HYPOTH]" caption="DT_DERN_MOIS_HYPOTH" measure="1" displayFolder="" measureGroup="DONN_HYPOTH_ORG_REQST" count="0"/>
    <cacheHierarchy uniqueName="[Measures].[DT_DERN_MOIS_DIFF_FIN]" caption="DT_DERN_MOIS_DIFF_FIN" measure="1" displayFolder="" measureGroup="DONN_DIFF_FIN_REQST" count="0"/>
    <cacheHierarchy uniqueName="[Measures].[DT_DERN_MOIS_PRIX_REQST]" caption="DT_DERN_MOIS_PRIX_REQST" measure="1" displayFolder="" measureGroup="DONN_PRIX_VENTE_REQST" count="0"/>
    <cacheHierarchy uniqueName="[Measures].[DT_DERN_MOIS_TRANSF_PROP]" caption="DT_DERN_MOIS_TRANSF_PROP" measure="1" displayFolder="" measureGroup="DONN_TRANSF_PROP_REQST" count="0"/>
    <cacheHierarchy uniqueName="[Measures].[_Comptage DONN_DIFF_FIN_REQST]" caption="_Comptage DONN_DIFF_FIN_REQST" measure="1" displayFolder="" measureGroup="DONN_DIFF_FIN_REQST" count="0" hidden="1"/>
    <cacheHierarchy uniqueName="[Measures].[_Comptage DONN_HYPOTH_ORG_REQST]" caption="_Comptage DONN_HYPOTH_ORG_REQST" measure="1" displayFolder="" measureGroup="DONN_HYPOTH_ORG_REQST" count="0" hidden="1"/>
    <cacheHierarchy uniqueName="[Measures].[_Comptage DONN_PRIX_VENTE_REQST]" caption="_Comptage DONN_PRIX_VENTE_REQST" measure="1" displayFolder="" measureGroup="DONN_PRIX_VENTE_REQST" count="0" hidden="1"/>
    <cacheHierarchy uniqueName="[Measures].[_Comptage DONN_TRANSF_PROP_REQST]" caption="_Comptage DONN_TRANSF_PROP_REQST" measure="1" displayFolder="" measureGroup="DONN_TRANSF_PROP_REQST" count="0" hidden="1"/>
    <cacheHierarchy uniqueName="[Measures].[_Comptage LIST_NATR_DIFF_FIN]" caption="_Comptage LIST_NATR_DIFF_FIN" measure="1" displayFolder="" measureGroup="LIST_NATR_DIFF_FIN" count="0" hidden="1"/>
    <cacheHierarchy uniqueName="[Measures].[_Comptage LIST_NATR_TRANSF_PROP]" caption="_Comptage LIST_NATR_TRANSF_PROP" measure="1" displayFolder="" measureGroup="LIST_NATR_TRANSF_PROP" count="0" hidden="1"/>
    <cacheHierarchy uniqueName="[Measures].[_Comptage T_PLAGE_PRIX]" caption="_Comptage T_PLAGE_PRIX" measure="1" displayFolder="" measureGroup="T_PLAGE_PRIX" count="0" hidden="1"/>
    <cacheHierarchy uniqueName="[Measures].[__XL_Count T_REGN_ADMIN]" caption="__XL_Count T_REGN_ADMIN" measure="1" displayFolder="" measureGroup="T_REGN_ADMIN" count="0" hidden="1"/>
    <cacheHierarchy uniqueName="[Measures].[__XL_Count T_CIRCN_FONCR]" caption="__XL_Count T_CIRCN_FONCR" measure="1" displayFolder="" measureGroup="T_CIRCN_FONCR" count="0" hidden="1"/>
    <cacheHierarchy uniqueName="[Measures].[__XL_Count T_CIRCN_REGN]" caption="__XL_Count T_CIRCN_REGN" measure="1" displayFolder="" measureGroup="T_CIRCN_REGN" count="0" hidden="1"/>
    <cacheHierarchy uniqueName="[Measures].[__XL_Count of Models]" caption="__XL_Count of Models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1487747462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3000000}" name="Transferts de propriété" cacheId="811" applyNumberFormats="0" applyBorderFormats="0" applyFontFormats="0" applyPatternFormats="0" applyAlignmentFormats="0" applyWidthHeightFormats="1" dataCaption="Valeurs" tag="f44b26cf-62ff-43c9-b378-45385f1ff644" updatedVersion="8" minRefreshableVersion="3" subtotalHiddenItems="1" colGrandTotals="0" itemPrintTitles="1" createdVersion="5" indent="0" outline="1" outlineData="1" multipleFieldFilters="0" colHeaderCaption="Mois">
  <location ref="B24:E27" firstHeaderRow="1" firstDataRow="3" firstDataCol="0" rowPageCount="1" colPageCount="1"/>
  <pivotFields count="4">
    <pivotField dataField="1" showAll="0"/>
    <pivotField axis="axisCol" allDrilled="1" showAll="0" dataSourceSort="1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Items count="1">
    <i/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2" hier="71" name="[DONN_TRANSF_PROP_REQST].[Rang année].&amp;[1]" cap="1"/>
  </pageFields>
  <dataFields count="2">
    <dataField name="Nbre" fld="0" baseField="1" baseItem="0" numFmtId="3"/>
    <dataField name="Variation % (▲ ou ▼)" fld="3" showDataAs="percentDiff" baseField="1" baseItem="1048828" numFmtId="167">
      <extLst>
        <ext xmlns:x14="http://schemas.microsoft.com/office/spreadsheetml/2009/9/main" uri="{E15A36E0-9728-4e99-A89B-3F7291B0FE68}">
          <x14:dataField sourceField="0" uniqueName="[__Xl2].[Measures].[Somme de Nbre réqui dernier mois]"/>
        </ext>
      </extLst>
    </dataField>
  </dataFields>
  <formats count="1088">
    <format dxfId="21405">
      <pivotArea type="all" dataOnly="0" outline="0" fieldPosition="0"/>
    </format>
    <format dxfId="21404">
      <pivotArea outline="0" collapsedLevelsAreSubtotals="1" fieldPosition="0"/>
    </format>
    <format dxfId="21403">
      <pivotArea type="all" dataOnly="0" outline="0" fieldPosition="0"/>
    </format>
    <format dxfId="21402">
      <pivotArea outline="0" collapsedLevelsAreSubtotals="1" fieldPosition="0"/>
    </format>
    <format dxfId="21401">
      <pivotArea type="all" dataOnly="0" outline="0" fieldPosition="0"/>
    </format>
    <format dxfId="21400">
      <pivotArea type="all" dataOnly="0" outline="0" fieldPosition="0"/>
    </format>
    <format dxfId="21399">
      <pivotArea outline="0" collapsedLevelsAreSubtotals="1" fieldPosition="0"/>
    </format>
    <format dxfId="21398">
      <pivotArea type="all" dataOnly="0" outline="0" fieldPosition="0"/>
    </format>
    <format dxfId="21397">
      <pivotArea outline="0" collapsedLevelsAreSubtotals="1" fieldPosition="0"/>
    </format>
    <format dxfId="21396">
      <pivotArea type="all" dataOnly="0" outline="0" fieldPosition="0"/>
    </format>
    <format dxfId="21395">
      <pivotArea outline="0" collapsedLevelsAreSubtotals="1" fieldPosition="0"/>
    </format>
    <format dxfId="21394">
      <pivotArea type="all" dataOnly="0" outline="0" fieldPosition="0"/>
    </format>
    <format dxfId="21393">
      <pivotArea outline="0" collapsedLevelsAreSubtotals="1" fieldPosition="0"/>
    </format>
    <format dxfId="21392">
      <pivotArea type="all" dataOnly="0" outline="0" fieldPosition="0"/>
    </format>
    <format dxfId="21391">
      <pivotArea outline="0" collapsedLevelsAreSubtotals="1" fieldPosition="0"/>
    </format>
    <format dxfId="21390">
      <pivotArea type="all" dataOnly="0" outline="0" fieldPosition="0"/>
    </format>
    <format dxfId="21389">
      <pivotArea outline="0" collapsedLevelsAreSubtotals="1" fieldPosition="0"/>
    </format>
    <format dxfId="21388">
      <pivotArea type="all" dataOnly="0" outline="0" fieldPosition="0"/>
    </format>
    <format dxfId="21387">
      <pivotArea outline="0" collapsedLevelsAreSubtotals="1" fieldPosition="0"/>
    </format>
    <format dxfId="21386">
      <pivotArea type="all" dataOnly="0" outline="0" fieldPosition="0"/>
    </format>
    <format dxfId="21385">
      <pivotArea outline="0" collapsedLevelsAreSubtotals="1" fieldPosition="0"/>
    </format>
    <format dxfId="21384">
      <pivotArea type="all" dataOnly="0" outline="0" fieldPosition="0"/>
    </format>
    <format dxfId="21383">
      <pivotArea outline="0" collapsedLevelsAreSubtotals="1" fieldPosition="0"/>
    </format>
    <format dxfId="21382">
      <pivotArea type="all" dataOnly="0" outline="0" fieldPosition="0"/>
    </format>
    <format dxfId="21381">
      <pivotArea outline="0" collapsedLevelsAreSubtotals="1" fieldPosition="0"/>
    </format>
    <format dxfId="21380">
      <pivotArea type="all" dataOnly="0" outline="0" fieldPosition="0"/>
    </format>
    <format dxfId="21379">
      <pivotArea outline="0" collapsedLevelsAreSubtotals="1" fieldPosition="0"/>
    </format>
    <format dxfId="21378">
      <pivotArea type="all" dataOnly="0" outline="0" fieldPosition="0"/>
    </format>
    <format dxfId="21377">
      <pivotArea outline="0" collapsedLevelsAreSubtotals="1" fieldPosition="0"/>
    </format>
    <format dxfId="21376">
      <pivotArea type="all" dataOnly="0" outline="0" fieldPosition="0"/>
    </format>
    <format dxfId="21375">
      <pivotArea outline="0" collapsedLevelsAreSubtotals="1" fieldPosition="0"/>
    </format>
    <format dxfId="21374">
      <pivotArea type="all" dataOnly="0" outline="0" fieldPosition="0"/>
    </format>
    <format dxfId="21373">
      <pivotArea outline="0" collapsedLevelsAreSubtotals="1" fieldPosition="0"/>
    </format>
    <format dxfId="21372">
      <pivotArea type="all" dataOnly="0" outline="0" fieldPosition="0"/>
    </format>
    <format dxfId="21371">
      <pivotArea outline="0" collapsedLevelsAreSubtotals="1" fieldPosition="0"/>
    </format>
    <format dxfId="21370">
      <pivotArea type="all" dataOnly="0" outline="0" fieldPosition="0"/>
    </format>
    <format dxfId="21369">
      <pivotArea outline="0" collapsedLevelsAreSubtotals="1" fieldPosition="0"/>
    </format>
    <format dxfId="21368">
      <pivotArea type="all" dataOnly="0" outline="0" fieldPosition="0"/>
    </format>
    <format dxfId="21367">
      <pivotArea outline="0" collapsedLevelsAreSubtotals="1" fieldPosition="0"/>
    </format>
    <format dxfId="21366">
      <pivotArea type="all" dataOnly="0" outline="0" fieldPosition="0"/>
    </format>
    <format dxfId="21365">
      <pivotArea outline="0" collapsedLevelsAreSubtotals="1" fieldPosition="0"/>
    </format>
    <format dxfId="21364">
      <pivotArea type="all" dataOnly="0" outline="0" fieldPosition="0"/>
    </format>
    <format dxfId="21363">
      <pivotArea outline="0" collapsedLevelsAreSubtotals="1" fieldPosition="0"/>
    </format>
    <format dxfId="21362">
      <pivotArea type="all" dataOnly="0" outline="0" fieldPosition="0"/>
    </format>
    <format dxfId="21361">
      <pivotArea outline="0" collapsedLevelsAreSubtotals="1" fieldPosition="0"/>
    </format>
    <format dxfId="21360">
      <pivotArea type="all" dataOnly="0" outline="0" fieldPosition="0"/>
    </format>
    <format dxfId="21359">
      <pivotArea outline="0" collapsedLevelsAreSubtotals="1" fieldPosition="0"/>
    </format>
    <format dxfId="21358">
      <pivotArea type="all" dataOnly="0" outline="0" fieldPosition="0"/>
    </format>
    <format dxfId="21357">
      <pivotArea outline="0" collapsedLevelsAreSubtotals="1" fieldPosition="0"/>
    </format>
    <format dxfId="21356">
      <pivotArea type="all" dataOnly="0" outline="0" fieldPosition="0"/>
    </format>
    <format dxfId="21355">
      <pivotArea outline="0" collapsedLevelsAreSubtotals="1" fieldPosition="0"/>
    </format>
    <format dxfId="21354">
      <pivotArea type="all" dataOnly="0" outline="0" fieldPosition="0"/>
    </format>
    <format dxfId="21353">
      <pivotArea outline="0" collapsedLevelsAreSubtotals="1" fieldPosition="0"/>
    </format>
    <format dxfId="21352">
      <pivotArea type="all" dataOnly="0" outline="0" fieldPosition="0"/>
    </format>
    <format dxfId="21351">
      <pivotArea outline="0" collapsedLevelsAreSubtotals="1" fieldPosition="0"/>
    </format>
    <format dxfId="21350">
      <pivotArea type="all" dataOnly="0" outline="0" fieldPosition="0"/>
    </format>
    <format dxfId="21349">
      <pivotArea outline="0" collapsedLevelsAreSubtotals="1" fieldPosition="0"/>
    </format>
    <format dxfId="21348">
      <pivotArea type="all" dataOnly="0" outline="0" fieldPosition="0"/>
    </format>
    <format dxfId="21347">
      <pivotArea outline="0" collapsedLevelsAreSubtotals="1" fieldPosition="0"/>
    </format>
    <format dxfId="21346">
      <pivotArea type="all" dataOnly="0" outline="0" fieldPosition="0"/>
    </format>
    <format dxfId="21345">
      <pivotArea outline="0" collapsedLevelsAreSubtotals="1" fieldPosition="0"/>
    </format>
    <format dxfId="21344">
      <pivotArea type="all" dataOnly="0" outline="0" fieldPosition="0"/>
    </format>
    <format dxfId="21343">
      <pivotArea outline="0" collapsedLevelsAreSubtotals="1" fieldPosition="0"/>
    </format>
    <format dxfId="21342">
      <pivotArea type="all" dataOnly="0" outline="0" fieldPosition="0"/>
    </format>
    <format dxfId="21341">
      <pivotArea outline="0" collapsedLevelsAreSubtotals="1" fieldPosition="0"/>
    </format>
    <format dxfId="21340">
      <pivotArea type="all" dataOnly="0" outline="0" fieldPosition="0"/>
    </format>
    <format dxfId="21339">
      <pivotArea outline="0" collapsedLevelsAreSubtotals="1" fieldPosition="0"/>
    </format>
    <format dxfId="21338">
      <pivotArea type="all" dataOnly="0" outline="0" fieldPosition="0"/>
    </format>
    <format dxfId="21337">
      <pivotArea outline="0" collapsedLevelsAreSubtotals="1" fieldPosition="0"/>
    </format>
    <format dxfId="21336">
      <pivotArea type="all" dataOnly="0" outline="0" fieldPosition="0"/>
    </format>
    <format dxfId="21335">
      <pivotArea outline="0" collapsedLevelsAreSubtotals="1" fieldPosition="0"/>
    </format>
    <format dxfId="21334">
      <pivotArea type="all" dataOnly="0" outline="0" fieldPosition="0"/>
    </format>
    <format dxfId="21333">
      <pivotArea outline="0" collapsedLevelsAreSubtotals="1" fieldPosition="0"/>
    </format>
    <format dxfId="21332">
      <pivotArea type="all" dataOnly="0" outline="0" fieldPosition="0"/>
    </format>
    <format dxfId="21331">
      <pivotArea outline="0" collapsedLevelsAreSubtotals="1" fieldPosition="0"/>
    </format>
    <format dxfId="21330">
      <pivotArea type="all" dataOnly="0" outline="0" fieldPosition="0"/>
    </format>
    <format dxfId="21329">
      <pivotArea outline="0" collapsedLevelsAreSubtotals="1" fieldPosition="0"/>
    </format>
    <format dxfId="21328">
      <pivotArea type="all" dataOnly="0" outline="0" fieldPosition="0"/>
    </format>
    <format dxfId="21327">
      <pivotArea outline="0" collapsedLevelsAreSubtotals="1" fieldPosition="0"/>
    </format>
    <format dxfId="21326">
      <pivotArea type="all" dataOnly="0" outline="0" fieldPosition="0"/>
    </format>
    <format dxfId="21325">
      <pivotArea outline="0" collapsedLevelsAreSubtotals="1" fieldPosition="0"/>
    </format>
    <format dxfId="21324">
      <pivotArea type="all" dataOnly="0" outline="0" fieldPosition="0"/>
    </format>
    <format dxfId="21323">
      <pivotArea outline="0" collapsedLevelsAreSubtotals="1" fieldPosition="0"/>
    </format>
    <format dxfId="21322">
      <pivotArea type="all" dataOnly="0" outline="0" fieldPosition="0"/>
    </format>
    <format dxfId="21321">
      <pivotArea outline="0" collapsedLevelsAreSubtotals="1" fieldPosition="0"/>
    </format>
    <format dxfId="21320">
      <pivotArea type="all" dataOnly="0" outline="0" fieldPosition="0"/>
    </format>
    <format dxfId="21319">
      <pivotArea outline="0" collapsedLevelsAreSubtotals="1" fieldPosition="0"/>
    </format>
    <format dxfId="21318">
      <pivotArea type="all" dataOnly="0" outline="0" fieldPosition="0"/>
    </format>
    <format dxfId="21317">
      <pivotArea outline="0" collapsedLevelsAreSubtotals="1" fieldPosition="0"/>
    </format>
    <format dxfId="21316">
      <pivotArea type="all" dataOnly="0" outline="0" fieldPosition="0"/>
    </format>
    <format dxfId="21315">
      <pivotArea outline="0" collapsedLevelsAreSubtotals="1" fieldPosition="0"/>
    </format>
    <format dxfId="21314">
      <pivotArea type="all" dataOnly="0" outline="0" fieldPosition="0"/>
    </format>
    <format dxfId="21313">
      <pivotArea outline="0" collapsedLevelsAreSubtotals="1" fieldPosition="0"/>
    </format>
    <format dxfId="21312">
      <pivotArea type="all" dataOnly="0" outline="0" fieldPosition="0"/>
    </format>
    <format dxfId="21311">
      <pivotArea outline="0" collapsedLevelsAreSubtotals="1" fieldPosition="0"/>
    </format>
    <format dxfId="21310">
      <pivotArea type="all" dataOnly="0" outline="0" fieldPosition="0"/>
    </format>
    <format dxfId="21309">
      <pivotArea outline="0" collapsedLevelsAreSubtotals="1" fieldPosition="0"/>
    </format>
    <format dxfId="21308">
      <pivotArea type="all" dataOnly="0" outline="0" fieldPosition="0"/>
    </format>
    <format dxfId="21307">
      <pivotArea outline="0" collapsedLevelsAreSubtotals="1" fieldPosition="0"/>
    </format>
    <format dxfId="21306">
      <pivotArea type="all" dataOnly="0" outline="0" fieldPosition="0"/>
    </format>
    <format dxfId="21305">
      <pivotArea outline="0" collapsedLevelsAreSubtotals="1" fieldPosition="0"/>
    </format>
    <format dxfId="21304">
      <pivotArea type="all" dataOnly="0" outline="0" fieldPosition="0"/>
    </format>
    <format dxfId="21303">
      <pivotArea outline="0" collapsedLevelsAreSubtotals="1" fieldPosition="0"/>
    </format>
    <format dxfId="21302">
      <pivotArea type="all" dataOnly="0" outline="0" fieldPosition="0"/>
    </format>
    <format dxfId="21301">
      <pivotArea outline="0" collapsedLevelsAreSubtotals="1" fieldPosition="0"/>
    </format>
    <format dxfId="21300">
      <pivotArea type="all" dataOnly="0" outline="0" fieldPosition="0"/>
    </format>
    <format dxfId="21299">
      <pivotArea outline="0" collapsedLevelsAreSubtotals="1" fieldPosition="0"/>
    </format>
    <format dxfId="21298">
      <pivotArea type="all" dataOnly="0" outline="0" fieldPosition="0"/>
    </format>
    <format dxfId="21297">
      <pivotArea outline="0" collapsedLevelsAreSubtotals="1" fieldPosition="0"/>
    </format>
    <format dxfId="21296">
      <pivotArea type="all" dataOnly="0" outline="0" fieldPosition="0"/>
    </format>
    <format dxfId="21295">
      <pivotArea outline="0" collapsedLevelsAreSubtotals="1" fieldPosition="0"/>
    </format>
    <format dxfId="21294">
      <pivotArea type="all" dataOnly="0" outline="0" fieldPosition="0"/>
    </format>
    <format dxfId="21293">
      <pivotArea outline="0" collapsedLevelsAreSubtotals="1" fieldPosition="0"/>
    </format>
    <format dxfId="21292">
      <pivotArea type="all" dataOnly="0" outline="0" fieldPosition="0"/>
    </format>
    <format dxfId="21291">
      <pivotArea outline="0" collapsedLevelsAreSubtotals="1" fieldPosition="0"/>
    </format>
    <format dxfId="21290">
      <pivotArea type="all" dataOnly="0" outline="0" fieldPosition="0"/>
    </format>
    <format dxfId="21289">
      <pivotArea outline="0" collapsedLevelsAreSubtotals="1" fieldPosition="0"/>
    </format>
    <format dxfId="21288">
      <pivotArea type="all" dataOnly="0" outline="0" fieldPosition="0"/>
    </format>
    <format dxfId="21287">
      <pivotArea outline="0" collapsedLevelsAreSubtotals="1" fieldPosition="0"/>
    </format>
    <format dxfId="21286">
      <pivotArea type="all" dataOnly="0" outline="0" fieldPosition="0"/>
    </format>
    <format dxfId="21285">
      <pivotArea outline="0" collapsedLevelsAreSubtotals="1" fieldPosition="0"/>
    </format>
    <format dxfId="21284">
      <pivotArea type="all" dataOnly="0" outline="0" fieldPosition="0"/>
    </format>
    <format dxfId="21283">
      <pivotArea outline="0" collapsedLevelsAreSubtotals="1" fieldPosition="0"/>
    </format>
    <format dxfId="21282">
      <pivotArea type="all" dataOnly="0" outline="0" fieldPosition="0"/>
    </format>
    <format dxfId="21281">
      <pivotArea outline="0" collapsedLevelsAreSubtotals="1" fieldPosition="0"/>
    </format>
    <format dxfId="21280">
      <pivotArea type="all" dataOnly="0" outline="0" fieldPosition="0"/>
    </format>
    <format dxfId="21279">
      <pivotArea outline="0" collapsedLevelsAreSubtotals="1" fieldPosition="0"/>
    </format>
    <format dxfId="21278">
      <pivotArea type="all" dataOnly="0" outline="0" fieldPosition="0"/>
    </format>
    <format dxfId="21277">
      <pivotArea outline="0" collapsedLevelsAreSubtotals="1" fieldPosition="0"/>
    </format>
    <format dxfId="21276">
      <pivotArea type="all" dataOnly="0" outline="0" fieldPosition="0"/>
    </format>
    <format dxfId="21275">
      <pivotArea outline="0" collapsedLevelsAreSubtotals="1" fieldPosition="0"/>
    </format>
    <format dxfId="21274">
      <pivotArea type="all" dataOnly="0" outline="0" fieldPosition="0"/>
    </format>
    <format dxfId="21273">
      <pivotArea outline="0" collapsedLevelsAreSubtotals="1" fieldPosition="0"/>
    </format>
    <format dxfId="21272">
      <pivotArea type="all" dataOnly="0" outline="0" fieldPosition="0"/>
    </format>
    <format dxfId="21271">
      <pivotArea outline="0" collapsedLevelsAreSubtotals="1" fieldPosition="0"/>
    </format>
    <format dxfId="21270">
      <pivotArea type="all" dataOnly="0" outline="0" fieldPosition="0"/>
    </format>
    <format dxfId="21269">
      <pivotArea outline="0" collapsedLevelsAreSubtotals="1" fieldPosition="0"/>
    </format>
    <format dxfId="21268">
      <pivotArea type="all" dataOnly="0" outline="0" fieldPosition="0"/>
    </format>
    <format dxfId="21267">
      <pivotArea outline="0" collapsedLevelsAreSubtotals="1" fieldPosition="0"/>
    </format>
    <format dxfId="21266">
      <pivotArea type="all" dataOnly="0" outline="0" fieldPosition="0"/>
    </format>
    <format dxfId="21265">
      <pivotArea outline="0" collapsedLevelsAreSubtotals="1" fieldPosition="0"/>
    </format>
    <format dxfId="21264">
      <pivotArea type="all" dataOnly="0" outline="0" fieldPosition="0"/>
    </format>
    <format dxfId="21263">
      <pivotArea outline="0" collapsedLevelsAreSubtotals="1" fieldPosition="0"/>
    </format>
    <format dxfId="21262">
      <pivotArea type="all" dataOnly="0" outline="0" fieldPosition="0"/>
    </format>
    <format dxfId="21261">
      <pivotArea outline="0" collapsedLevelsAreSubtotals="1" fieldPosition="0"/>
    </format>
    <format dxfId="21260">
      <pivotArea type="all" dataOnly="0" outline="0" fieldPosition="0"/>
    </format>
    <format dxfId="21259">
      <pivotArea outline="0" collapsedLevelsAreSubtotals="1" fieldPosition="0"/>
    </format>
    <format dxfId="21258">
      <pivotArea type="all" dataOnly="0" outline="0" fieldPosition="0"/>
    </format>
    <format dxfId="21257">
      <pivotArea outline="0" collapsedLevelsAreSubtotals="1" fieldPosition="0"/>
    </format>
    <format dxfId="21256">
      <pivotArea type="all" dataOnly="0" outline="0" fieldPosition="0"/>
    </format>
    <format dxfId="21255">
      <pivotArea outline="0" collapsedLevelsAreSubtotals="1" fieldPosition="0"/>
    </format>
    <format dxfId="21254">
      <pivotArea type="all" dataOnly="0" outline="0" fieldPosition="0"/>
    </format>
    <format dxfId="21253">
      <pivotArea outline="0" collapsedLevelsAreSubtotals="1" fieldPosition="0"/>
    </format>
    <format dxfId="21252">
      <pivotArea type="all" dataOnly="0" outline="0" fieldPosition="0"/>
    </format>
    <format dxfId="21251">
      <pivotArea outline="0" collapsedLevelsAreSubtotals="1" fieldPosition="0"/>
    </format>
    <format dxfId="21250">
      <pivotArea type="all" dataOnly="0" outline="0" fieldPosition="0"/>
    </format>
    <format dxfId="21249">
      <pivotArea outline="0" collapsedLevelsAreSubtotals="1" fieldPosition="0"/>
    </format>
    <format dxfId="21248">
      <pivotArea type="all" dataOnly="0" outline="0" fieldPosition="0"/>
    </format>
    <format dxfId="21247">
      <pivotArea outline="0" collapsedLevelsAreSubtotals="1" fieldPosition="0"/>
    </format>
    <format dxfId="21246">
      <pivotArea type="all" dataOnly="0" outline="0" fieldPosition="0"/>
    </format>
    <format dxfId="21245">
      <pivotArea outline="0" collapsedLevelsAreSubtotals="1" fieldPosition="0"/>
    </format>
    <format dxfId="21244">
      <pivotArea type="all" dataOnly="0" outline="0" fieldPosition="0"/>
    </format>
    <format dxfId="21243">
      <pivotArea outline="0" collapsedLevelsAreSubtotals="1" fieldPosition="0"/>
    </format>
    <format dxfId="21242">
      <pivotArea type="all" dataOnly="0" outline="0" fieldPosition="0"/>
    </format>
    <format dxfId="21241">
      <pivotArea outline="0" collapsedLevelsAreSubtotals="1" fieldPosition="0"/>
    </format>
    <format dxfId="21240">
      <pivotArea type="all" dataOnly="0" outline="0" fieldPosition="0"/>
    </format>
    <format dxfId="21239">
      <pivotArea outline="0" collapsedLevelsAreSubtotals="1" fieldPosition="0"/>
    </format>
    <format dxfId="21238">
      <pivotArea type="all" dataOnly="0" outline="0" fieldPosition="0"/>
    </format>
    <format dxfId="21237">
      <pivotArea outline="0" collapsedLevelsAreSubtotals="1" fieldPosition="0"/>
    </format>
    <format dxfId="21236">
      <pivotArea type="all" dataOnly="0" outline="0" fieldPosition="0"/>
    </format>
    <format dxfId="21235">
      <pivotArea outline="0" collapsedLevelsAreSubtotals="1" fieldPosition="0"/>
    </format>
    <format dxfId="21234">
      <pivotArea type="all" dataOnly="0" outline="0" fieldPosition="0"/>
    </format>
    <format dxfId="21233">
      <pivotArea outline="0" collapsedLevelsAreSubtotals="1" fieldPosition="0"/>
    </format>
    <format dxfId="21232">
      <pivotArea type="all" dataOnly="0" outline="0" fieldPosition="0"/>
    </format>
    <format dxfId="21231">
      <pivotArea outline="0" collapsedLevelsAreSubtotals="1" fieldPosition="0"/>
    </format>
    <format dxfId="21230">
      <pivotArea type="all" dataOnly="0" outline="0" fieldPosition="0"/>
    </format>
    <format dxfId="21229">
      <pivotArea outline="0" collapsedLevelsAreSubtotals="1" fieldPosition="0"/>
    </format>
    <format dxfId="21228">
      <pivotArea type="all" dataOnly="0" outline="0" fieldPosition="0"/>
    </format>
    <format dxfId="21227">
      <pivotArea outline="0" collapsedLevelsAreSubtotals="1" fieldPosition="0"/>
    </format>
    <format dxfId="21226">
      <pivotArea type="all" dataOnly="0" outline="0" fieldPosition="0"/>
    </format>
    <format dxfId="21225">
      <pivotArea outline="0" collapsedLevelsAreSubtotals="1" fieldPosition="0"/>
    </format>
    <format dxfId="21224">
      <pivotArea type="all" dataOnly="0" outline="0" fieldPosition="0"/>
    </format>
    <format dxfId="21223">
      <pivotArea outline="0" collapsedLevelsAreSubtotals="1" fieldPosition="0"/>
    </format>
    <format dxfId="21222">
      <pivotArea type="all" dataOnly="0" outline="0" fieldPosition="0"/>
    </format>
    <format dxfId="21221">
      <pivotArea outline="0" collapsedLevelsAreSubtotals="1" fieldPosition="0"/>
    </format>
    <format dxfId="21220">
      <pivotArea type="all" dataOnly="0" outline="0" fieldPosition="0"/>
    </format>
    <format dxfId="21219">
      <pivotArea outline="0" collapsedLevelsAreSubtotals="1" fieldPosition="0"/>
    </format>
    <format dxfId="21218">
      <pivotArea type="all" dataOnly="0" outline="0" fieldPosition="0"/>
    </format>
    <format dxfId="21217">
      <pivotArea outline="0" collapsedLevelsAreSubtotals="1" fieldPosition="0"/>
    </format>
    <format dxfId="21216">
      <pivotArea type="all" dataOnly="0" outline="0" fieldPosition="0"/>
    </format>
    <format dxfId="21215">
      <pivotArea outline="0" collapsedLevelsAreSubtotals="1" fieldPosition="0"/>
    </format>
    <format dxfId="21214">
      <pivotArea type="all" dataOnly="0" outline="0" fieldPosition="0"/>
    </format>
    <format dxfId="21213">
      <pivotArea outline="0" collapsedLevelsAreSubtotals="1" fieldPosition="0"/>
    </format>
    <format dxfId="21212">
      <pivotArea type="origin" dataOnly="0" labelOnly="1" outline="0" fieldPosition="0"/>
    </format>
    <format dxfId="21211">
      <pivotArea dataOnly="0" labelOnly="1" outline="0" axis="axisValues" fieldPosition="0"/>
    </format>
    <format dxfId="21210">
      <pivotArea type="all" dataOnly="0" outline="0" fieldPosition="0"/>
    </format>
    <format dxfId="21209">
      <pivotArea outline="0" collapsedLevelsAreSubtotals="1" fieldPosition="0"/>
    </format>
    <format dxfId="21208">
      <pivotArea type="origin" dataOnly="0" labelOnly="1" outline="0" fieldPosition="0"/>
    </format>
    <format dxfId="21207">
      <pivotArea dataOnly="0" labelOnly="1" outline="0" axis="axisValues" fieldPosition="0"/>
    </format>
    <format dxfId="21206">
      <pivotArea type="all" dataOnly="0" outline="0" fieldPosition="0"/>
    </format>
    <format dxfId="21205">
      <pivotArea outline="0" collapsedLevelsAreSubtotals="1" fieldPosition="0"/>
    </format>
    <format dxfId="21204">
      <pivotArea type="origin" dataOnly="0" labelOnly="1" outline="0" fieldPosition="0"/>
    </format>
    <format dxfId="21203">
      <pivotArea dataOnly="0" labelOnly="1" outline="0" axis="axisValues" fieldPosition="0"/>
    </format>
    <format dxfId="21202">
      <pivotArea type="all" dataOnly="0" outline="0" fieldPosition="0"/>
    </format>
    <format dxfId="21201">
      <pivotArea outline="0" collapsedLevelsAreSubtotals="1" fieldPosition="0"/>
    </format>
    <format dxfId="21200">
      <pivotArea type="origin" dataOnly="0" labelOnly="1" outline="0" fieldPosition="0"/>
    </format>
    <format dxfId="21199">
      <pivotArea dataOnly="0" labelOnly="1" outline="0" axis="axisValues" fieldPosition="0"/>
    </format>
    <format dxfId="21198">
      <pivotArea type="all" dataOnly="0" outline="0" fieldPosition="0"/>
    </format>
    <format dxfId="21197">
      <pivotArea outline="0" collapsedLevelsAreSubtotals="1" fieldPosition="0"/>
    </format>
    <format dxfId="21196">
      <pivotArea type="origin" dataOnly="0" labelOnly="1" outline="0" fieldPosition="0"/>
    </format>
    <format dxfId="21195">
      <pivotArea dataOnly="0" labelOnly="1" outline="0" axis="axisValues" fieldPosition="0"/>
    </format>
    <format dxfId="21194">
      <pivotArea type="all" dataOnly="0" outline="0" fieldPosition="0"/>
    </format>
    <format dxfId="21193">
      <pivotArea outline="0" collapsedLevelsAreSubtotals="1" fieldPosition="0"/>
    </format>
    <format dxfId="21192">
      <pivotArea type="origin" dataOnly="0" labelOnly="1" outline="0" fieldPosition="0"/>
    </format>
    <format dxfId="21191">
      <pivotArea dataOnly="0" labelOnly="1" outline="0" axis="axisValues" fieldPosition="0"/>
    </format>
    <format dxfId="21190">
      <pivotArea type="all" dataOnly="0" outline="0" fieldPosition="0"/>
    </format>
    <format dxfId="21189">
      <pivotArea outline="0" collapsedLevelsAreSubtotals="1" fieldPosition="0"/>
    </format>
    <format dxfId="21188">
      <pivotArea type="origin" dataOnly="0" labelOnly="1" outline="0" fieldPosition="0"/>
    </format>
    <format dxfId="21187">
      <pivotArea dataOnly="0" labelOnly="1" outline="0" axis="axisValues" fieldPosition="0"/>
    </format>
    <format dxfId="21186">
      <pivotArea type="all" dataOnly="0" outline="0" fieldPosition="0"/>
    </format>
    <format dxfId="21185">
      <pivotArea outline="0" collapsedLevelsAreSubtotals="1" fieldPosition="0"/>
    </format>
    <format dxfId="21184">
      <pivotArea type="origin" dataOnly="0" labelOnly="1" outline="0" fieldPosition="0"/>
    </format>
    <format dxfId="21183">
      <pivotArea dataOnly="0" labelOnly="1" outline="0" axis="axisValues" fieldPosition="0"/>
    </format>
    <format dxfId="21182">
      <pivotArea type="all" dataOnly="0" outline="0" fieldPosition="0"/>
    </format>
    <format dxfId="21181">
      <pivotArea outline="0" collapsedLevelsAreSubtotals="1" fieldPosition="0"/>
    </format>
    <format dxfId="21180">
      <pivotArea type="origin" dataOnly="0" labelOnly="1" outline="0" fieldPosition="0"/>
    </format>
    <format dxfId="21179">
      <pivotArea dataOnly="0" labelOnly="1" outline="0" axis="axisValues" fieldPosition="0"/>
    </format>
    <format dxfId="21178">
      <pivotArea type="all" dataOnly="0" outline="0" fieldPosition="0"/>
    </format>
    <format dxfId="21177">
      <pivotArea type="all" dataOnly="0" outline="0" fieldPosition="0"/>
    </format>
    <format dxfId="21176">
      <pivotArea type="all" dataOnly="0" outline="0" fieldPosition="0"/>
    </format>
    <format dxfId="21175">
      <pivotArea type="all" dataOnly="0" outline="0" fieldPosition="0"/>
    </format>
    <format dxfId="21174">
      <pivotArea type="all" dataOnly="0" outline="0" fieldPosition="0"/>
    </format>
    <format dxfId="21173">
      <pivotArea type="all" dataOnly="0" outline="0" fieldPosition="0"/>
    </format>
    <format dxfId="21172">
      <pivotArea type="all" dataOnly="0" outline="0" fieldPosition="0"/>
    </format>
    <format dxfId="21171">
      <pivotArea type="all" dataOnly="0" outline="0" fieldPosition="0"/>
    </format>
    <format dxfId="21170">
      <pivotArea outline="0" collapsedLevelsAreSubtotals="1" fieldPosition="0"/>
    </format>
    <format dxfId="21169">
      <pivotArea type="origin" dataOnly="0" labelOnly="1" outline="0" fieldPosition="0"/>
    </format>
    <format dxfId="21168">
      <pivotArea dataOnly="0" labelOnly="1" outline="0" axis="axisValues" fieldPosition="0"/>
    </format>
    <format dxfId="21167">
      <pivotArea type="all" dataOnly="0" outline="0" fieldPosition="0"/>
    </format>
    <format dxfId="21166">
      <pivotArea outline="0" collapsedLevelsAreSubtotals="1" fieldPosition="0"/>
    </format>
    <format dxfId="21165">
      <pivotArea type="origin" dataOnly="0" labelOnly="1" outline="0" fieldPosition="0"/>
    </format>
    <format dxfId="21164">
      <pivotArea dataOnly="0" labelOnly="1" outline="0" axis="axisValues" fieldPosition="0"/>
    </format>
    <format dxfId="21163">
      <pivotArea type="all" dataOnly="0" outline="0" fieldPosition="0"/>
    </format>
    <format dxfId="21162">
      <pivotArea outline="0" collapsedLevelsAreSubtotals="1" fieldPosition="0"/>
    </format>
    <format dxfId="21161">
      <pivotArea type="origin" dataOnly="0" labelOnly="1" outline="0" fieldPosition="0"/>
    </format>
    <format dxfId="21160">
      <pivotArea dataOnly="0" labelOnly="1" outline="0" axis="axisValues" fieldPosition="0"/>
    </format>
    <format dxfId="21159">
      <pivotArea type="all" dataOnly="0" outline="0" fieldPosition="0"/>
    </format>
    <format dxfId="21158">
      <pivotArea outline="0" collapsedLevelsAreSubtotals="1" fieldPosition="0"/>
    </format>
    <format dxfId="21157">
      <pivotArea type="origin" dataOnly="0" labelOnly="1" outline="0" fieldPosition="0"/>
    </format>
    <format dxfId="21156">
      <pivotArea dataOnly="0" labelOnly="1" outline="0" axis="axisValues" fieldPosition="0"/>
    </format>
    <format dxfId="21155">
      <pivotArea type="all" dataOnly="0" outline="0" fieldPosition="0"/>
    </format>
    <format dxfId="21154">
      <pivotArea outline="0" collapsedLevelsAreSubtotals="1" fieldPosition="0"/>
    </format>
    <format dxfId="21153">
      <pivotArea type="origin" dataOnly="0" labelOnly="1" outline="0" fieldPosition="0"/>
    </format>
    <format dxfId="21152">
      <pivotArea dataOnly="0" labelOnly="1" outline="0" axis="axisValues" fieldPosition="0"/>
    </format>
    <format dxfId="21151">
      <pivotArea type="all" dataOnly="0" outline="0" fieldPosition="0"/>
    </format>
    <format dxfId="21150">
      <pivotArea outline="0" collapsedLevelsAreSubtotals="1" fieldPosition="0"/>
    </format>
    <format dxfId="21149">
      <pivotArea type="origin" dataOnly="0" labelOnly="1" outline="0" fieldPosition="0"/>
    </format>
    <format dxfId="21148">
      <pivotArea dataOnly="0" labelOnly="1" outline="0" axis="axisValues" fieldPosition="0"/>
    </format>
    <format dxfId="21147">
      <pivotArea outline="0" fieldPosition="0">
        <references count="1">
          <reference field="4294967294" count="1">
            <x v="0"/>
          </reference>
        </references>
      </pivotArea>
    </format>
    <format dxfId="21146">
      <pivotArea type="all" dataOnly="0" outline="0" fieldPosition="0"/>
    </format>
    <format dxfId="21145">
      <pivotArea outline="0" collapsedLevelsAreSubtotals="1" fieldPosition="0"/>
    </format>
    <format dxfId="21144">
      <pivotArea type="origin" dataOnly="0" labelOnly="1" outline="0" fieldPosition="0"/>
    </format>
    <format dxfId="21143">
      <pivotArea dataOnly="0" labelOnly="1" outline="0" axis="axisValues" fieldPosition="0"/>
    </format>
    <format dxfId="21142">
      <pivotArea type="all" dataOnly="0" outline="0" fieldPosition="0"/>
    </format>
    <format dxfId="21141">
      <pivotArea outline="0" collapsedLevelsAreSubtotals="1" fieldPosition="0"/>
    </format>
    <format dxfId="21140">
      <pivotArea type="origin" dataOnly="0" labelOnly="1" outline="0" fieldPosition="0"/>
    </format>
    <format dxfId="21139">
      <pivotArea dataOnly="0" labelOnly="1" outline="0" axis="axisValues" fieldPosition="0"/>
    </format>
    <format dxfId="21138">
      <pivotArea type="all" dataOnly="0" outline="0" fieldPosition="0"/>
    </format>
    <format dxfId="21137">
      <pivotArea outline="0" collapsedLevelsAreSubtotals="1" fieldPosition="0"/>
    </format>
    <format dxfId="21136">
      <pivotArea type="origin" dataOnly="0" labelOnly="1" outline="0" fieldPosition="0"/>
    </format>
    <format dxfId="21135">
      <pivotArea dataOnly="0" labelOnly="1" outline="0" axis="axisValues" fieldPosition="0"/>
    </format>
    <format dxfId="21134">
      <pivotArea type="all" dataOnly="0" outline="0" fieldPosition="0"/>
    </format>
    <format dxfId="21133">
      <pivotArea outline="0" collapsedLevelsAreSubtotals="1" fieldPosition="0"/>
    </format>
    <format dxfId="21132">
      <pivotArea type="origin" dataOnly="0" labelOnly="1" outline="0" fieldPosition="0"/>
    </format>
    <format dxfId="21131">
      <pivotArea dataOnly="0" labelOnly="1" outline="0" axis="axisValues" fieldPosition="0"/>
    </format>
    <format dxfId="21130">
      <pivotArea type="all" dataOnly="0" outline="0" fieldPosition="0"/>
    </format>
    <format dxfId="21129">
      <pivotArea outline="0" collapsedLevelsAreSubtotals="1" fieldPosition="0"/>
    </format>
    <format dxfId="21128">
      <pivotArea type="origin" dataOnly="0" labelOnly="1" outline="0" fieldPosition="0"/>
    </format>
    <format dxfId="21127">
      <pivotArea dataOnly="0" labelOnly="1" outline="0" axis="axisValues" fieldPosition="0"/>
    </format>
    <format dxfId="21126">
      <pivotArea type="all" dataOnly="0" outline="0" fieldPosition="0"/>
    </format>
    <format dxfId="21125">
      <pivotArea outline="0" collapsedLevelsAreSubtotals="1" fieldPosition="0"/>
    </format>
    <format dxfId="21124">
      <pivotArea type="origin" dataOnly="0" labelOnly="1" outline="0" fieldPosition="0"/>
    </format>
    <format dxfId="21123">
      <pivotArea dataOnly="0" labelOnly="1" outline="0" axis="axisValues" fieldPosition="0"/>
    </format>
    <format dxfId="21122">
      <pivotArea type="all" dataOnly="0" outline="0" fieldPosition="0"/>
    </format>
    <format dxfId="21121">
      <pivotArea outline="0" collapsedLevelsAreSubtotals="1" fieldPosition="0"/>
    </format>
    <format dxfId="21120">
      <pivotArea dataOnly="0" labelOnly="1" outline="0" axis="axisValues" fieldPosition="0"/>
    </format>
    <format dxfId="21119">
      <pivotArea type="all" dataOnly="0" outline="0" fieldPosition="0"/>
    </format>
    <format dxfId="21118">
      <pivotArea outline="0" collapsedLevelsAreSubtotals="1" fieldPosition="0"/>
    </format>
    <format dxfId="21117">
      <pivotArea dataOnly="0" labelOnly="1" outline="0" axis="axisValues" fieldPosition="0"/>
    </format>
    <format dxfId="21116">
      <pivotArea type="all" dataOnly="0" outline="0" fieldPosition="0"/>
    </format>
    <format dxfId="21115">
      <pivotArea outline="0" collapsedLevelsAreSubtotals="1" fieldPosition="0"/>
    </format>
    <format dxfId="21114">
      <pivotArea dataOnly="0" labelOnly="1" outline="0" axis="axisValues" fieldPosition="0"/>
    </format>
    <format dxfId="21113">
      <pivotArea type="all" dataOnly="0" outline="0" fieldPosition="0"/>
    </format>
    <format dxfId="21112">
      <pivotArea outline="0" collapsedLevelsAreSubtotals="1" fieldPosition="0"/>
    </format>
    <format dxfId="21111">
      <pivotArea dataOnly="0" labelOnly="1" outline="0" axis="axisValues" fieldPosition="0"/>
    </format>
    <format dxfId="21110">
      <pivotArea type="all" dataOnly="0" outline="0" fieldPosition="0"/>
    </format>
    <format dxfId="21109">
      <pivotArea outline="0" collapsedLevelsAreSubtotals="1" fieldPosition="0"/>
    </format>
    <format dxfId="21108">
      <pivotArea dataOnly="0" labelOnly="1" outline="0" axis="axisValues" fieldPosition="0"/>
    </format>
    <format dxfId="21107">
      <pivotArea type="all" dataOnly="0" outline="0" fieldPosition="0"/>
    </format>
    <format dxfId="21106">
      <pivotArea outline="0" collapsedLevelsAreSubtotals="1" fieldPosition="0"/>
    </format>
    <format dxfId="21105">
      <pivotArea dataOnly="0" labelOnly="1" outline="0" axis="axisValues" fieldPosition="0"/>
    </format>
    <format dxfId="21104">
      <pivotArea outline="0" collapsedLevelsAreSubtotals="1" fieldPosition="0"/>
    </format>
    <format dxfId="21103">
      <pivotArea outline="0" collapsedLevelsAreSubtotals="1" fieldPosition="0"/>
    </format>
    <format dxfId="21102">
      <pivotArea type="all" dataOnly="0" outline="0" fieldPosition="0"/>
    </format>
    <format dxfId="21101">
      <pivotArea outline="0" collapsedLevelsAreSubtotals="1" fieldPosition="0"/>
    </format>
    <format dxfId="21100">
      <pivotArea type="origin" dataOnly="0" labelOnly="1" outline="0" fieldPosition="0"/>
    </format>
    <format dxfId="21099">
      <pivotArea dataOnly="0" labelOnly="1" outline="0" axis="axisValues" fieldPosition="0"/>
    </format>
    <format dxfId="21098">
      <pivotArea dataOnly="0" labelOnly="1" fieldPosition="0">
        <references count="1">
          <reference field="1" count="0"/>
        </references>
      </pivotArea>
    </format>
    <format dxfId="21097">
      <pivotArea type="all" dataOnly="0" outline="0" fieldPosition="0"/>
    </format>
    <format dxfId="21096">
      <pivotArea outline="0" collapsedLevelsAreSubtotals="1" fieldPosition="0"/>
    </format>
    <format dxfId="21095">
      <pivotArea type="origin" dataOnly="0" labelOnly="1" outline="0" fieldPosition="0"/>
    </format>
    <format dxfId="21094">
      <pivotArea dataOnly="0" labelOnly="1" outline="0" axis="axisValues" fieldPosition="0"/>
    </format>
    <format dxfId="21093">
      <pivotArea dataOnly="0" labelOnly="1" fieldPosition="0">
        <references count="1">
          <reference field="1" count="0"/>
        </references>
      </pivotArea>
    </format>
    <format dxfId="21092">
      <pivotArea type="all" dataOnly="0" outline="0" fieldPosition="0"/>
    </format>
    <format dxfId="21091">
      <pivotArea outline="0" collapsedLevelsAreSubtotals="1" fieldPosition="0"/>
    </format>
    <format dxfId="21090">
      <pivotArea type="origin" dataOnly="0" labelOnly="1" outline="0" fieldPosition="0"/>
    </format>
    <format dxfId="21089">
      <pivotArea dataOnly="0" labelOnly="1" outline="0" axis="axisValues" fieldPosition="0"/>
    </format>
    <format dxfId="21088">
      <pivotArea dataOnly="0" labelOnly="1" fieldPosition="0">
        <references count="1">
          <reference field="1" count="0"/>
        </references>
      </pivotArea>
    </format>
    <format dxfId="21087">
      <pivotArea type="all" dataOnly="0" outline="0" fieldPosition="0"/>
    </format>
    <format dxfId="21086">
      <pivotArea outline="0" collapsedLevelsAreSubtotals="1" fieldPosition="0"/>
    </format>
    <format dxfId="21085">
      <pivotArea type="origin" dataOnly="0" labelOnly="1" outline="0" fieldPosition="0"/>
    </format>
    <format dxfId="21084">
      <pivotArea dataOnly="0" labelOnly="1" outline="0" axis="axisValues" fieldPosition="0"/>
    </format>
    <format dxfId="21083">
      <pivotArea dataOnly="0" labelOnly="1" fieldPosition="0">
        <references count="1">
          <reference field="1" count="0"/>
        </references>
      </pivotArea>
    </format>
    <format dxfId="21082">
      <pivotArea type="all" dataOnly="0" outline="0" fieldPosition="0"/>
    </format>
    <format dxfId="21081">
      <pivotArea outline="0" collapsedLevelsAreSubtotals="1" fieldPosition="0"/>
    </format>
    <format dxfId="21080">
      <pivotArea type="origin" dataOnly="0" labelOnly="1" outline="0" fieldPosition="0"/>
    </format>
    <format dxfId="21079">
      <pivotArea dataOnly="0" labelOnly="1" outline="0" axis="axisValues" fieldPosition="0"/>
    </format>
    <format dxfId="21078">
      <pivotArea dataOnly="0" labelOnly="1" fieldPosition="0">
        <references count="1">
          <reference field="1" count="0"/>
        </references>
      </pivotArea>
    </format>
    <format dxfId="21077">
      <pivotArea type="all" dataOnly="0" outline="0" fieldPosition="0"/>
    </format>
    <format dxfId="21076">
      <pivotArea outline="0" collapsedLevelsAreSubtotals="1" fieldPosition="0"/>
    </format>
    <format dxfId="21075">
      <pivotArea type="origin" dataOnly="0" labelOnly="1" outline="0" fieldPosition="0"/>
    </format>
    <format dxfId="21074">
      <pivotArea dataOnly="0" labelOnly="1" outline="0" axis="axisValues" fieldPosition="0"/>
    </format>
    <format dxfId="21073">
      <pivotArea dataOnly="0" labelOnly="1" fieldPosition="0">
        <references count="1">
          <reference field="1" count="0"/>
        </references>
      </pivotArea>
    </format>
    <format dxfId="21072">
      <pivotArea type="all" dataOnly="0" outline="0" fieldPosition="0"/>
    </format>
    <format dxfId="21071">
      <pivotArea outline="0" collapsedLevelsAreSubtotals="1" fieldPosition="0"/>
    </format>
    <format dxfId="21070">
      <pivotArea dataOnly="0" labelOnly="1" fieldPosition="0">
        <references count="1">
          <reference field="1" count="0"/>
        </references>
      </pivotArea>
    </format>
    <format dxfId="210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68">
      <pivotArea type="all" dataOnly="0" outline="0" fieldPosition="0"/>
    </format>
    <format dxfId="21067">
      <pivotArea outline="0" collapsedLevelsAreSubtotals="1" fieldPosition="0"/>
    </format>
    <format dxfId="21066">
      <pivotArea dataOnly="0" labelOnly="1" fieldPosition="0">
        <references count="1">
          <reference field="1" count="0"/>
        </references>
      </pivotArea>
    </format>
    <format dxfId="210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64">
      <pivotArea type="all" dataOnly="0" outline="0" fieldPosition="0"/>
    </format>
    <format dxfId="21063">
      <pivotArea outline="0" collapsedLevelsAreSubtotals="1" fieldPosition="0"/>
    </format>
    <format dxfId="21062">
      <pivotArea dataOnly="0" labelOnly="1" fieldPosition="0">
        <references count="1">
          <reference field="1" count="0"/>
        </references>
      </pivotArea>
    </format>
    <format dxfId="210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60">
      <pivotArea type="all" dataOnly="0" outline="0" fieldPosition="0"/>
    </format>
    <format dxfId="21059">
      <pivotArea outline="0" collapsedLevelsAreSubtotals="1" fieldPosition="0"/>
    </format>
    <format dxfId="21058">
      <pivotArea dataOnly="0" labelOnly="1" fieldPosition="0">
        <references count="1">
          <reference field="1" count="0"/>
        </references>
      </pivotArea>
    </format>
    <format dxfId="210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56">
      <pivotArea type="all" dataOnly="0" outline="0" fieldPosition="0"/>
    </format>
    <format dxfId="21055">
      <pivotArea outline="0" collapsedLevelsAreSubtotals="1" fieldPosition="0"/>
    </format>
    <format dxfId="21054">
      <pivotArea dataOnly="0" labelOnly="1" fieldPosition="0">
        <references count="1">
          <reference field="1" count="0"/>
        </references>
      </pivotArea>
    </format>
    <format dxfId="210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52">
      <pivotArea type="all" dataOnly="0" outline="0" fieldPosition="0"/>
    </format>
    <format dxfId="21051">
      <pivotArea outline="0" collapsedLevelsAreSubtotals="1" fieldPosition="0"/>
    </format>
    <format dxfId="21050">
      <pivotArea dataOnly="0" labelOnly="1" fieldPosition="0">
        <references count="1">
          <reference field="1" count="0"/>
        </references>
      </pivotArea>
    </format>
    <format dxfId="210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04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046">
      <pivotArea type="all" dataOnly="0" outline="0" fieldPosition="0"/>
    </format>
    <format dxfId="21045">
      <pivotArea outline="0" collapsedLevelsAreSubtotals="1" fieldPosition="0"/>
    </format>
    <format dxfId="21044">
      <pivotArea dataOnly="0" labelOnly="1" fieldPosition="0">
        <references count="1">
          <reference field="1" count="0"/>
        </references>
      </pivotArea>
    </format>
    <format dxfId="210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42">
      <pivotArea type="all" dataOnly="0" outline="0" fieldPosition="0"/>
    </format>
    <format dxfId="21041">
      <pivotArea outline="0" collapsedLevelsAreSubtotals="1" fieldPosition="0"/>
    </format>
    <format dxfId="21040">
      <pivotArea dataOnly="0" labelOnly="1" fieldPosition="0">
        <references count="1">
          <reference field="1" count="0"/>
        </references>
      </pivotArea>
    </format>
    <format dxfId="210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38">
      <pivotArea type="all" dataOnly="0" outline="0" fieldPosition="0"/>
    </format>
    <format dxfId="21037">
      <pivotArea outline="0" collapsedLevelsAreSubtotals="1" fieldPosition="0"/>
    </format>
    <format dxfId="21036">
      <pivotArea dataOnly="0" labelOnly="1" fieldPosition="0">
        <references count="1">
          <reference field="1" count="0"/>
        </references>
      </pivotArea>
    </format>
    <format dxfId="210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34">
      <pivotArea type="all" dataOnly="0" outline="0" fieldPosition="0"/>
    </format>
    <format dxfId="21033">
      <pivotArea outline="0" collapsedLevelsAreSubtotals="1" fieldPosition="0"/>
    </format>
    <format dxfId="21032">
      <pivotArea dataOnly="0" labelOnly="1" fieldPosition="0">
        <references count="1">
          <reference field="1" count="0"/>
        </references>
      </pivotArea>
    </format>
    <format dxfId="210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30">
      <pivotArea type="all" dataOnly="0" outline="0" fieldPosition="0"/>
    </format>
    <format dxfId="21029">
      <pivotArea outline="0" collapsedLevelsAreSubtotals="1" fieldPosition="0"/>
    </format>
    <format dxfId="21028">
      <pivotArea dataOnly="0" labelOnly="1" fieldPosition="0">
        <references count="1">
          <reference field="1" count="0"/>
        </references>
      </pivotArea>
    </format>
    <format dxfId="210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26">
      <pivotArea type="all" dataOnly="0" outline="0" fieldPosition="0"/>
    </format>
    <format dxfId="21025">
      <pivotArea outline="0" collapsedLevelsAreSubtotals="1" fieldPosition="0"/>
    </format>
    <format dxfId="21024">
      <pivotArea dataOnly="0" labelOnly="1" fieldPosition="0">
        <references count="1">
          <reference field="1" count="0"/>
        </references>
      </pivotArea>
    </format>
    <format dxfId="210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0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020">
      <pivotArea outline="0" fieldPosition="0">
        <references count="1">
          <reference field="4294967294" count="1">
            <x v="1"/>
          </reference>
        </references>
      </pivotArea>
    </format>
    <format dxfId="21019">
      <pivotArea type="all" dataOnly="0" outline="0" fieldPosition="0"/>
    </format>
    <format dxfId="21018">
      <pivotArea outline="0" collapsedLevelsAreSubtotals="1" fieldPosition="0"/>
    </format>
    <format dxfId="21017">
      <pivotArea dataOnly="0" labelOnly="1" fieldPosition="0">
        <references count="1">
          <reference field="1" count="0"/>
        </references>
      </pivotArea>
    </format>
    <format dxfId="210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15">
      <pivotArea type="all" dataOnly="0" outline="0" fieldPosition="0"/>
    </format>
    <format dxfId="21014">
      <pivotArea outline="0" collapsedLevelsAreSubtotals="1" fieldPosition="0"/>
    </format>
    <format dxfId="21013">
      <pivotArea dataOnly="0" labelOnly="1" fieldPosition="0">
        <references count="1">
          <reference field="1" count="0"/>
        </references>
      </pivotArea>
    </format>
    <format dxfId="2101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11">
      <pivotArea type="all" dataOnly="0" outline="0" fieldPosition="0"/>
    </format>
    <format dxfId="21010">
      <pivotArea outline="0" collapsedLevelsAreSubtotals="1" fieldPosition="0"/>
    </format>
    <format dxfId="21009">
      <pivotArea dataOnly="0" labelOnly="1" fieldPosition="0">
        <references count="1">
          <reference field="1" count="0"/>
        </references>
      </pivotArea>
    </format>
    <format dxfId="210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07">
      <pivotArea type="all" dataOnly="0" outline="0" fieldPosition="0"/>
    </format>
    <format dxfId="21006">
      <pivotArea outline="0" collapsedLevelsAreSubtotals="1" fieldPosition="0"/>
    </format>
    <format dxfId="21005">
      <pivotArea dataOnly="0" labelOnly="1" fieldPosition="0">
        <references count="1">
          <reference field="1" count="0"/>
        </references>
      </pivotArea>
    </format>
    <format dxfId="210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003">
      <pivotArea type="all" dataOnly="0" outline="0" fieldPosition="0"/>
    </format>
    <format dxfId="21002">
      <pivotArea outline="0" collapsedLevelsAreSubtotals="1" fieldPosition="0"/>
    </format>
    <format dxfId="21001">
      <pivotArea dataOnly="0" labelOnly="1" fieldPosition="0">
        <references count="1">
          <reference field="1" count="0"/>
        </references>
      </pivotArea>
    </format>
    <format dxfId="210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99">
      <pivotArea type="all" dataOnly="0" outline="0" fieldPosition="0"/>
    </format>
    <format dxfId="20998">
      <pivotArea outline="0" collapsedLevelsAreSubtotals="1" fieldPosition="0"/>
    </format>
    <format dxfId="20997">
      <pivotArea dataOnly="0" labelOnly="1" fieldPosition="0">
        <references count="1">
          <reference field="1" count="0"/>
        </references>
      </pivotArea>
    </format>
    <format dxfId="209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9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993">
      <pivotArea type="all" dataOnly="0" outline="0" fieldPosition="0"/>
    </format>
    <format dxfId="20992">
      <pivotArea outline="0" collapsedLevelsAreSubtotals="1" fieldPosition="0"/>
    </format>
    <format dxfId="20991">
      <pivotArea dataOnly="0" labelOnly="1" fieldPosition="0">
        <references count="1">
          <reference field="1" count="0"/>
        </references>
      </pivotArea>
    </format>
    <format dxfId="209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89">
      <pivotArea type="all" dataOnly="0" outline="0" fieldPosition="0"/>
    </format>
    <format dxfId="20988">
      <pivotArea outline="0" collapsedLevelsAreSubtotals="1" fieldPosition="0"/>
    </format>
    <format dxfId="20987">
      <pivotArea dataOnly="0" labelOnly="1" fieldPosition="0">
        <references count="1">
          <reference field="1" count="0"/>
        </references>
      </pivotArea>
    </format>
    <format dxfId="209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85">
      <pivotArea type="all" dataOnly="0" outline="0" fieldPosition="0"/>
    </format>
    <format dxfId="20984">
      <pivotArea outline="0" collapsedLevelsAreSubtotals="1" fieldPosition="0"/>
    </format>
    <format dxfId="20983">
      <pivotArea dataOnly="0" labelOnly="1" fieldPosition="0">
        <references count="1">
          <reference field="1" count="0"/>
        </references>
      </pivotArea>
    </format>
    <format dxfId="209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81">
      <pivotArea type="all" dataOnly="0" outline="0" fieldPosition="0"/>
    </format>
    <format dxfId="20980">
      <pivotArea outline="0" collapsedLevelsAreSubtotals="1" fieldPosition="0"/>
    </format>
    <format dxfId="20979">
      <pivotArea dataOnly="0" labelOnly="1" fieldPosition="0">
        <references count="1">
          <reference field="1" count="0"/>
        </references>
      </pivotArea>
    </format>
    <format dxfId="209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77">
      <pivotArea type="all" dataOnly="0" outline="0" fieldPosition="0"/>
    </format>
    <format dxfId="20976">
      <pivotArea outline="0" collapsedLevelsAreSubtotals="1" fieldPosition="0"/>
    </format>
    <format dxfId="20975">
      <pivotArea dataOnly="0" labelOnly="1" fieldPosition="0">
        <references count="1">
          <reference field="1" count="0"/>
        </references>
      </pivotArea>
    </format>
    <format dxfId="209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73">
      <pivotArea type="all" dataOnly="0" outline="0" fieldPosition="0"/>
    </format>
    <format dxfId="20972">
      <pivotArea outline="0" collapsedLevelsAreSubtotals="1" fieldPosition="0"/>
    </format>
    <format dxfId="20971">
      <pivotArea dataOnly="0" labelOnly="1" fieldPosition="0">
        <references count="1">
          <reference field="1" count="0"/>
        </references>
      </pivotArea>
    </format>
    <format dxfId="209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9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967">
      <pivotArea type="all" dataOnly="0" outline="0" fieldPosition="0"/>
    </format>
    <format dxfId="20966">
      <pivotArea outline="0" collapsedLevelsAreSubtotals="1" fieldPosition="0"/>
    </format>
    <format dxfId="20965">
      <pivotArea dataOnly="0" labelOnly="1" fieldPosition="0">
        <references count="1">
          <reference field="1" count="0"/>
        </references>
      </pivotArea>
    </format>
    <format dxfId="209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63">
      <pivotArea type="all" dataOnly="0" outline="0" fieldPosition="0"/>
    </format>
    <format dxfId="20962">
      <pivotArea outline="0" collapsedLevelsAreSubtotals="1" fieldPosition="0"/>
    </format>
    <format dxfId="20961">
      <pivotArea dataOnly="0" labelOnly="1" fieldPosition="0">
        <references count="1">
          <reference field="1" count="0"/>
        </references>
      </pivotArea>
    </format>
    <format dxfId="209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59">
      <pivotArea type="all" dataOnly="0" outline="0" fieldPosition="0"/>
    </format>
    <format dxfId="20958">
      <pivotArea outline="0" collapsedLevelsAreSubtotals="1" fieldPosition="0"/>
    </format>
    <format dxfId="20957">
      <pivotArea dataOnly="0" labelOnly="1" fieldPosition="0">
        <references count="1">
          <reference field="1" count="0"/>
        </references>
      </pivotArea>
    </format>
    <format dxfId="209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55">
      <pivotArea type="all" dataOnly="0" outline="0" fieldPosition="0"/>
    </format>
    <format dxfId="20954">
      <pivotArea outline="0" collapsedLevelsAreSubtotals="1" fieldPosition="0"/>
    </format>
    <format dxfId="20953">
      <pivotArea dataOnly="0" labelOnly="1" fieldPosition="0">
        <references count="1">
          <reference field="1" count="0"/>
        </references>
      </pivotArea>
    </format>
    <format dxfId="209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51">
      <pivotArea type="all" dataOnly="0" outline="0" fieldPosition="0"/>
    </format>
    <format dxfId="20950">
      <pivotArea outline="0" collapsedLevelsAreSubtotals="1" fieldPosition="0"/>
    </format>
    <format dxfId="20949">
      <pivotArea dataOnly="0" labelOnly="1" fieldPosition="0">
        <references count="1">
          <reference field="1" count="0"/>
        </references>
      </pivotArea>
    </format>
    <format dxfId="209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47">
      <pivotArea type="all" dataOnly="0" outline="0" fieldPosition="0"/>
    </format>
    <format dxfId="20946">
      <pivotArea outline="0" collapsedLevelsAreSubtotals="1" fieldPosition="0"/>
    </format>
    <format dxfId="20945">
      <pivotArea dataOnly="0" labelOnly="1" fieldPosition="0">
        <references count="1">
          <reference field="1" count="0"/>
        </references>
      </pivotArea>
    </format>
    <format dxfId="209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9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941">
      <pivotArea type="all" dataOnly="0" outline="0" fieldPosition="0"/>
    </format>
    <format dxfId="20940">
      <pivotArea outline="0" collapsedLevelsAreSubtotals="1" fieldPosition="0"/>
    </format>
    <format dxfId="20939">
      <pivotArea dataOnly="0" labelOnly="1" fieldPosition="0">
        <references count="1">
          <reference field="1" count="0"/>
        </references>
      </pivotArea>
    </format>
    <format dxfId="209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37">
      <pivotArea type="all" dataOnly="0" outline="0" fieldPosition="0"/>
    </format>
    <format dxfId="20936">
      <pivotArea outline="0" collapsedLevelsAreSubtotals="1" fieldPosition="0"/>
    </format>
    <format dxfId="20935">
      <pivotArea dataOnly="0" labelOnly="1" fieldPosition="0">
        <references count="1">
          <reference field="1" count="0"/>
        </references>
      </pivotArea>
    </format>
    <format dxfId="209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33">
      <pivotArea type="all" dataOnly="0" outline="0" fieldPosition="0"/>
    </format>
    <format dxfId="20932">
      <pivotArea outline="0" collapsedLevelsAreSubtotals="1" fieldPosition="0"/>
    </format>
    <format dxfId="20931">
      <pivotArea dataOnly="0" labelOnly="1" fieldPosition="0">
        <references count="1">
          <reference field="1" count="0"/>
        </references>
      </pivotArea>
    </format>
    <format dxfId="209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29">
      <pivotArea type="all" dataOnly="0" outline="0" fieldPosition="0"/>
    </format>
    <format dxfId="20928">
      <pivotArea outline="0" collapsedLevelsAreSubtotals="1" fieldPosition="0"/>
    </format>
    <format dxfId="20927">
      <pivotArea dataOnly="0" labelOnly="1" fieldPosition="0">
        <references count="1">
          <reference field="1" count="0"/>
        </references>
      </pivotArea>
    </format>
    <format dxfId="209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25">
      <pivotArea type="all" dataOnly="0" outline="0" fieldPosition="0"/>
    </format>
    <format dxfId="20924">
      <pivotArea outline="0" collapsedLevelsAreSubtotals="1" fieldPosition="0"/>
    </format>
    <format dxfId="20923">
      <pivotArea dataOnly="0" labelOnly="1" fieldPosition="0">
        <references count="1">
          <reference field="1" count="0"/>
        </references>
      </pivotArea>
    </format>
    <format dxfId="209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21">
      <pivotArea type="all" dataOnly="0" outline="0" fieldPosition="0"/>
    </format>
    <format dxfId="20920">
      <pivotArea outline="0" collapsedLevelsAreSubtotals="1" fieldPosition="0"/>
    </format>
    <format dxfId="20919">
      <pivotArea dataOnly="0" labelOnly="1" fieldPosition="0">
        <references count="1">
          <reference field="1" count="0"/>
        </references>
      </pivotArea>
    </format>
    <format dxfId="209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17">
      <pivotArea type="all" dataOnly="0" outline="0" fieldPosition="0"/>
    </format>
    <format dxfId="20916">
      <pivotArea outline="0" collapsedLevelsAreSubtotals="1" fieldPosition="0"/>
    </format>
    <format dxfId="20915">
      <pivotArea dataOnly="0" labelOnly="1" fieldPosition="0">
        <references count="1">
          <reference field="1" count="0"/>
        </references>
      </pivotArea>
    </format>
    <format dxfId="209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13">
      <pivotArea type="all" dataOnly="0" outline="0" fieldPosition="0"/>
    </format>
    <format dxfId="20912">
      <pivotArea outline="0" collapsedLevelsAreSubtotals="1" fieldPosition="0"/>
    </format>
    <format dxfId="20911">
      <pivotArea dataOnly="0" labelOnly="1" fieldPosition="0">
        <references count="1">
          <reference field="1" count="0"/>
        </references>
      </pivotArea>
    </format>
    <format dxfId="209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09">
      <pivotArea type="all" dataOnly="0" outline="0" fieldPosition="0"/>
    </format>
    <format dxfId="20908">
      <pivotArea outline="0" collapsedLevelsAreSubtotals="1" fieldPosition="0"/>
    </format>
    <format dxfId="20907">
      <pivotArea dataOnly="0" labelOnly="1" fieldPosition="0">
        <references count="1">
          <reference field="1" count="0"/>
        </references>
      </pivotArea>
    </format>
    <format dxfId="209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05">
      <pivotArea type="all" dataOnly="0" outline="0" fieldPosition="0"/>
    </format>
    <format dxfId="20904">
      <pivotArea outline="0" collapsedLevelsAreSubtotals="1" fieldPosition="0"/>
    </format>
    <format dxfId="20903">
      <pivotArea dataOnly="0" labelOnly="1" fieldPosition="0">
        <references count="1">
          <reference field="1" count="0"/>
        </references>
      </pivotArea>
    </format>
    <format dxfId="209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901">
      <pivotArea type="all" dataOnly="0" outline="0" fieldPosition="0"/>
    </format>
    <format dxfId="20900">
      <pivotArea outline="0" collapsedLevelsAreSubtotals="1" fieldPosition="0"/>
    </format>
    <format dxfId="20899">
      <pivotArea dataOnly="0" labelOnly="1" fieldPosition="0">
        <references count="1">
          <reference field="1" count="0"/>
        </references>
      </pivotArea>
    </format>
    <format dxfId="208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97">
      <pivotArea type="all" dataOnly="0" outline="0" fieldPosition="0"/>
    </format>
    <format dxfId="20896">
      <pivotArea outline="0" collapsedLevelsAreSubtotals="1" fieldPosition="0"/>
    </format>
    <format dxfId="20895">
      <pivotArea dataOnly="0" labelOnly="1" fieldPosition="0">
        <references count="1">
          <reference field="1" count="0"/>
        </references>
      </pivotArea>
    </format>
    <format dxfId="208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93">
      <pivotArea type="all" dataOnly="0" outline="0" fieldPosition="0"/>
    </format>
    <format dxfId="20892">
      <pivotArea outline="0" collapsedLevelsAreSubtotals="1" fieldPosition="0"/>
    </format>
    <format dxfId="20891">
      <pivotArea dataOnly="0" labelOnly="1" fieldPosition="0">
        <references count="1">
          <reference field="1" count="0"/>
        </references>
      </pivotArea>
    </format>
    <format dxfId="208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89">
      <pivotArea type="all" dataOnly="0" outline="0" fieldPosition="0"/>
    </format>
    <format dxfId="20888">
      <pivotArea outline="0" collapsedLevelsAreSubtotals="1" fieldPosition="0"/>
    </format>
    <format dxfId="20887">
      <pivotArea dataOnly="0" labelOnly="1" fieldPosition="0">
        <references count="1">
          <reference field="1" count="0"/>
        </references>
      </pivotArea>
    </format>
    <format dxfId="208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85">
      <pivotArea type="all" dataOnly="0" outline="0" fieldPosition="0"/>
    </format>
    <format dxfId="20884">
      <pivotArea outline="0" collapsedLevelsAreSubtotals="1" fieldPosition="0"/>
    </format>
    <format dxfId="20883">
      <pivotArea dataOnly="0" labelOnly="1" fieldPosition="0">
        <references count="1">
          <reference field="1" count="0"/>
        </references>
      </pivotArea>
    </format>
    <format dxfId="208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81">
      <pivotArea type="all" dataOnly="0" outline="0" fieldPosition="0"/>
    </format>
    <format dxfId="20880">
      <pivotArea outline="0" collapsedLevelsAreSubtotals="1" fieldPosition="0"/>
    </format>
    <format dxfId="20879">
      <pivotArea dataOnly="0" labelOnly="1" fieldPosition="0">
        <references count="1">
          <reference field="1" count="0"/>
        </references>
      </pivotArea>
    </format>
    <format dxfId="208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77">
      <pivotArea type="all" dataOnly="0" outline="0" fieldPosition="0"/>
    </format>
    <format dxfId="20876">
      <pivotArea outline="0" collapsedLevelsAreSubtotals="1" fieldPosition="0"/>
    </format>
    <format dxfId="20875">
      <pivotArea dataOnly="0" labelOnly="1" fieldPosition="0">
        <references count="1">
          <reference field="1" count="0"/>
        </references>
      </pivotArea>
    </format>
    <format dxfId="208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73">
      <pivotArea type="all" dataOnly="0" outline="0" fieldPosition="0"/>
    </format>
    <format dxfId="20872">
      <pivotArea outline="0" collapsedLevelsAreSubtotals="1" fieldPosition="0"/>
    </format>
    <format dxfId="20871">
      <pivotArea dataOnly="0" labelOnly="1" fieldPosition="0">
        <references count="1">
          <reference field="1" count="0"/>
        </references>
      </pivotArea>
    </format>
    <format dxfId="208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69">
      <pivotArea type="all" dataOnly="0" outline="0" fieldPosition="0"/>
    </format>
    <format dxfId="20868">
      <pivotArea outline="0" collapsedLevelsAreSubtotals="1" fieldPosition="0"/>
    </format>
    <format dxfId="20867">
      <pivotArea dataOnly="0" labelOnly="1" fieldPosition="0">
        <references count="1">
          <reference field="1" count="0"/>
        </references>
      </pivotArea>
    </format>
    <format dxfId="208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65">
      <pivotArea type="all" dataOnly="0" outline="0" fieldPosition="0"/>
    </format>
    <format dxfId="20864">
      <pivotArea outline="0" collapsedLevelsAreSubtotals="1" fieldPosition="0"/>
    </format>
    <format dxfId="20863">
      <pivotArea dataOnly="0" labelOnly="1" fieldPosition="0">
        <references count="1">
          <reference field="1" count="0"/>
        </references>
      </pivotArea>
    </format>
    <format dxfId="208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61">
      <pivotArea type="all" dataOnly="0" outline="0" fieldPosition="0"/>
    </format>
    <format dxfId="20860">
      <pivotArea outline="0" collapsedLevelsAreSubtotals="1" fieldPosition="0"/>
    </format>
    <format dxfId="20859">
      <pivotArea dataOnly="0" labelOnly="1" fieldPosition="0">
        <references count="1">
          <reference field="1" count="0"/>
        </references>
      </pivotArea>
    </format>
    <format dxfId="208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57">
      <pivotArea type="all" dataOnly="0" outline="0" fieldPosition="0"/>
    </format>
    <format dxfId="20856">
      <pivotArea outline="0" collapsedLevelsAreSubtotals="1" fieldPosition="0"/>
    </format>
    <format dxfId="20855">
      <pivotArea dataOnly="0" labelOnly="1" fieldPosition="0">
        <references count="1">
          <reference field="1" count="0"/>
        </references>
      </pivotArea>
    </format>
    <format dxfId="208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53">
      <pivotArea type="all" dataOnly="0" outline="0" fieldPosition="0"/>
    </format>
    <format dxfId="20852">
      <pivotArea outline="0" collapsedLevelsAreSubtotals="1" fieldPosition="0"/>
    </format>
    <format dxfId="20851">
      <pivotArea dataOnly="0" labelOnly="1" fieldPosition="0">
        <references count="1">
          <reference field="1" count="0"/>
        </references>
      </pivotArea>
    </format>
    <format dxfId="208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49">
      <pivotArea type="all" dataOnly="0" outline="0" fieldPosition="0"/>
    </format>
    <format dxfId="20848">
      <pivotArea outline="0" collapsedLevelsAreSubtotals="1" fieldPosition="0"/>
    </format>
    <format dxfId="20847">
      <pivotArea dataOnly="0" labelOnly="1" fieldPosition="0">
        <references count="1">
          <reference field="1" count="0"/>
        </references>
      </pivotArea>
    </format>
    <format dxfId="208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45">
      <pivotArea type="all" dataOnly="0" outline="0" fieldPosition="0"/>
    </format>
    <format dxfId="20844">
      <pivotArea outline="0" collapsedLevelsAreSubtotals="1" fieldPosition="0"/>
    </format>
    <format dxfId="20843">
      <pivotArea dataOnly="0" labelOnly="1" fieldPosition="0">
        <references count="1">
          <reference field="1" count="0"/>
        </references>
      </pivotArea>
    </format>
    <format dxfId="208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41">
      <pivotArea type="all" dataOnly="0" outline="0" fieldPosition="0"/>
    </format>
    <format dxfId="20840">
      <pivotArea outline="0" collapsedLevelsAreSubtotals="1" fieldPosition="0"/>
    </format>
    <format dxfId="20839">
      <pivotArea dataOnly="0" labelOnly="1" fieldPosition="0">
        <references count="1">
          <reference field="1" count="0"/>
        </references>
      </pivotArea>
    </format>
    <format dxfId="208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37">
      <pivotArea type="all" dataOnly="0" outline="0" fieldPosition="0"/>
    </format>
    <format dxfId="20836">
      <pivotArea outline="0" collapsedLevelsAreSubtotals="1" fieldPosition="0"/>
    </format>
    <format dxfId="20835">
      <pivotArea dataOnly="0" labelOnly="1" fieldPosition="0">
        <references count="1">
          <reference field="1" count="0"/>
        </references>
      </pivotArea>
    </format>
    <format dxfId="208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33">
      <pivotArea type="all" dataOnly="0" outline="0" fieldPosition="0"/>
    </format>
    <format dxfId="20832">
      <pivotArea outline="0" collapsedLevelsAreSubtotals="1" fieldPosition="0"/>
    </format>
    <format dxfId="20831">
      <pivotArea dataOnly="0" labelOnly="1" fieldPosition="0">
        <references count="1">
          <reference field="1" count="0"/>
        </references>
      </pivotArea>
    </format>
    <format dxfId="208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29">
      <pivotArea type="all" dataOnly="0" outline="0" fieldPosition="0"/>
    </format>
    <format dxfId="20828">
      <pivotArea outline="0" collapsedLevelsAreSubtotals="1" fieldPosition="0"/>
    </format>
    <format dxfId="20827">
      <pivotArea dataOnly="0" labelOnly="1" fieldPosition="0">
        <references count="1">
          <reference field="1" count="0"/>
        </references>
      </pivotArea>
    </format>
    <format dxfId="208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25">
      <pivotArea type="all" dataOnly="0" outline="0" fieldPosition="0"/>
    </format>
    <format dxfId="20824">
      <pivotArea outline="0" collapsedLevelsAreSubtotals="1" fieldPosition="0"/>
    </format>
    <format dxfId="20823">
      <pivotArea dataOnly="0" labelOnly="1" fieldPosition="0">
        <references count="1">
          <reference field="1" count="0"/>
        </references>
      </pivotArea>
    </format>
    <format dxfId="208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21">
      <pivotArea type="all" dataOnly="0" outline="0" fieldPosition="0"/>
    </format>
    <format dxfId="20820">
      <pivotArea outline="0" collapsedLevelsAreSubtotals="1" fieldPosition="0"/>
    </format>
    <format dxfId="20819">
      <pivotArea dataOnly="0" labelOnly="1" fieldPosition="0">
        <references count="1">
          <reference field="1" count="0"/>
        </references>
      </pivotArea>
    </format>
    <format dxfId="208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17">
      <pivotArea type="all" dataOnly="0" outline="0" fieldPosition="0"/>
    </format>
    <format dxfId="20816">
      <pivotArea outline="0" collapsedLevelsAreSubtotals="1" fieldPosition="0"/>
    </format>
    <format dxfId="20815">
      <pivotArea dataOnly="0" labelOnly="1" fieldPosition="0">
        <references count="1">
          <reference field="1" count="0"/>
        </references>
      </pivotArea>
    </format>
    <format dxfId="208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13">
      <pivotArea type="all" dataOnly="0" outline="0" fieldPosition="0"/>
    </format>
    <format dxfId="20812">
      <pivotArea outline="0" collapsedLevelsAreSubtotals="1" fieldPosition="0"/>
    </format>
    <format dxfId="20811">
      <pivotArea dataOnly="0" labelOnly="1" fieldPosition="0">
        <references count="1">
          <reference field="1" count="0"/>
        </references>
      </pivotArea>
    </format>
    <format dxfId="208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09">
      <pivotArea type="all" dataOnly="0" outline="0" fieldPosition="0"/>
    </format>
    <format dxfId="20808">
      <pivotArea outline="0" collapsedLevelsAreSubtotals="1" fieldPosition="0"/>
    </format>
    <format dxfId="20807">
      <pivotArea dataOnly="0" labelOnly="1" fieldPosition="0">
        <references count="1">
          <reference field="1" count="0"/>
        </references>
      </pivotArea>
    </format>
    <format dxfId="208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05">
      <pivotArea type="all" dataOnly="0" outline="0" fieldPosition="0"/>
    </format>
    <format dxfId="20804">
      <pivotArea outline="0" collapsedLevelsAreSubtotals="1" fieldPosition="0"/>
    </format>
    <format dxfId="20803">
      <pivotArea dataOnly="0" labelOnly="1" fieldPosition="0">
        <references count="1">
          <reference field="1" count="0"/>
        </references>
      </pivotArea>
    </format>
    <format dxfId="208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801">
      <pivotArea type="all" dataOnly="0" outline="0" fieldPosition="0"/>
    </format>
    <format dxfId="20800">
      <pivotArea outline="0" collapsedLevelsAreSubtotals="1" fieldPosition="0"/>
    </format>
    <format dxfId="20799">
      <pivotArea dataOnly="0" labelOnly="1" fieldPosition="0">
        <references count="1">
          <reference field="1" count="0"/>
        </references>
      </pivotArea>
    </format>
    <format dxfId="207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97">
      <pivotArea type="all" dataOnly="0" outline="0" fieldPosition="0"/>
    </format>
    <format dxfId="20796">
      <pivotArea outline="0" collapsedLevelsAreSubtotals="1" fieldPosition="0"/>
    </format>
    <format dxfId="20795">
      <pivotArea dataOnly="0" labelOnly="1" fieldPosition="0">
        <references count="1">
          <reference field="1" count="0"/>
        </references>
      </pivotArea>
    </format>
    <format dxfId="207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93">
      <pivotArea type="all" dataOnly="0" outline="0" fieldPosition="0"/>
    </format>
    <format dxfId="20792">
      <pivotArea outline="0" collapsedLevelsAreSubtotals="1" fieldPosition="0"/>
    </format>
    <format dxfId="20791">
      <pivotArea dataOnly="0" labelOnly="1" fieldPosition="0">
        <references count="1">
          <reference field="1" count="0"/>
        </references>
      </pivotArea>
    </format>
    <format dxfId="207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89">
      <pivotArea type="all" dataOnly="0" outline="0" fieldPosition="0"/>
    </format>
    <format dxfId="20788">
      <pivotArea outline="0" collapsedLevelsAreSubtotals="1" fieldPosition="0"/>
    </format>
    <format dxfId="20787">
      <pivotArea dataOnly="0" labelOnly="1" fieldPosition="0">
        <references count="1">
          <reference field="1" count="0"/>
        </references>
      </pivotArea>
    </format>
    <format dxfId="207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85">
      <pivotArea type="all" dataOnly="0" outline="0" fieldPosition="0"/>
    </format>
    <format dxfId="20784">
      <pivotArea outline="0" collapsedLevelsAreSubtotals="1" fieldPosition="0"/>
    </format>
    <format dxfId="20783">
      <pivotArea dataOnly="0" labelOnly="1" fieldPosition="0">
        <references count="1">
          <reference field="1" count="0"/>
        </references>
      </pivotArea>
    </format>
    <format dxfId="207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81">
      <pivotArea type="all" dataOnly="0" outline="0" fieldPosition="0"/>
    </format>
    <format dxfId="20780">
      <pivotArea outline="0" collapsedLevelsAreSubtotals="1" fieldPosition="0"/>
    </format>
    <format dxfId="20779">
      <pivotArea dataOnly="0" labelOnly="1" fieldPosition="0">
        <references count="1">
          <reference field="1" count="0"/>
        </references>
      </pivotArea>
    </format>
    <format dxfId="207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77">
      <pivotArea type="all" dataOnly="0" outline="0" fieldPosition="0"/>
    </format>
    <format dxfId="20776">
      <pivotArea outline="0" collapsedLevelsAreSubtotals="1" fieldPosition="0"/>
    </format>
    <format dxfId="20775">
      <pivotArea dataOnly="0" labelOnly="1" fieldPosition="0">
        <references count="1">
          <reference field="1" count="0"/>
        </references>
      </pivotArea>
    </format>
    <format dxfId="207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73">
      <pivotArea type="all" dataOnly="0" outline="0" fieldPosition="0"/>
    </format>
    <format dxfId="20772">
      <pivotArea outline="0" collapsedLevelsAreSubtotals="1" fieldPosition="0"/>
    </format>
    <format dxfId="20771">
      <pivotArea dataOnly="0" labelOnly="1" fieldPosition="0">
        <references count="1">
          <reference field="1" count="0"/>
        </references>
      </pivotArea>
    </format>
    <format dxfId="207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69">
      <pivotArea type="all" dataOnly="0" outline="0" fieldPosition="0"/>
    </format>
    <format dxfId="20768">
      <pivotArea outline="0" collapsedLevelsAreSubtotals="1" fieldPosition="0"/>
    </format>
    <format dxfId="20767">
      <pivotArea dataOnly="0" labelOnly="1" fieldPosition="0">
        <references count="1">
          <reference field="1" count="0"/>
        </references>
      </pivotArea>
    </format>
    <format dxfId="207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65">
      <pivotArea type="all" dataOnly="0" outline="0" fieldPosition="0"/>
    </format>
    <format dxfId="20764">
      <pivotArea outline="0" collapsedLevelsAreSubtotals="1" fieldPosition="0"/>
    </format>
    <format dxfId="20763">
      <pivotArea dataOnly="0" labelOnly="1" fieldPosition="0">
        <references count="1">
          <reference field="1" count="0"/>
        </references>
      </pivotArea>
    </format>
    <format dxfId="207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61">
      <pivotArea type="all" dataOnly="0" outline="0" fieldPosition="0"/>
    </format>
    <format dxfId="20760">
      <pivotArea outline="0" collapsedLevelsAreSubtotals="1" fieldPosition="0"/>
    </format>
    <format dxfId="20759">
      <pivotArea dataOnly="0" labelOnly="1" fieldPosition="0">
        <references count="1">
          <reference field="1" count="0"/>
        </references>
      </pivotArea>
    </format>
    <format dxfId="207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57">
      <pivotArea type="all" dataOnly="0" outline="0" fieldPosition="0"/>
    </format>
    <format dxfId="20756">
      <pivotArea outline="0" collapsedLevelsAreSubtotals="1" fieldPosition="0"/>
    </format>
    <format dxfId="20755">
      <pivotArea dataOnly="0" labelOnly="1" fieldPosition="0">
        <references count="1">
          <reference field="1" count="0"/>
        </references>
      </pivotArea>
    </format>
    <format dxfId="207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53">
      <pivotArea type="all" dataOnly="0" outline="0" fieldPosition="0"/>
    </format>
    <format dxfId="20752">
      <pivotArea outline="0" collapsedLevelsAreSubtotals="1" fieldPosition="0"/>
    </format>
    <format dxfId="20751">
      <pivotArea dataOnly="0" labelOnly="1" fieldPosition="0">
        <references count="1">
          <reference field="1" count="0"/>
        </references>
      </pivotArea>
    </format>
    <format dxfId="207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49">
      <pivotArea type="all" dataOnly="0" outline="0" fieldPosition="0"/>
    </format>
    <format dxfId="20748">
      <pivotArea outline="0" collapsedLevelsAreSubtotals="1" fieldPosition="0"/>
    </format>
    <format dxfId="20747">
      <pivotArea dataOnly="0" labelOnly="1" fieldPosition="0">
        <references count="1">
          <reference field="1" count="0"/>
        </references>
      </pivotArea>
    </format>
    <format dxfId="207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45">
      <pivotArea type="all" dataOnly="0" outline="0" fieldPosition="0"/>
    </format>
    <format dxfId="20744">
      <pivotArea outline="0" collapsedLevelsAreSubtotals="1" fieldPosition="0"/>
    </format>
    <format dxfId="20743">
      <pivotArea dataOnly="0" labelOnly="1" fieldPosition="0">
        <references count="1">
          <reference field="1" count="0"/>
        </references>
      </pivotArea>
    </format>
    <format dxfId="207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41">
      <pivotArea type="all" dataOnly="0" outline="0" fieldPosition="0"/>
    </format>
    <format dxfId="20740">
      <pivotArea outline="0" collapsedLevelsAreSubtotals="1" fieldPosition="0"/>
    </format>
    <format dxfId="20739">
      <pivotArea dataOnly="0" labelOnly="1" fieldPosition="0">
        <references count="1">
          <reference field="1" count="0"/>
        </references>
      </pivotArea>
    </format>
    <format dxfId="207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37">
      <pivotArea type="all" dataOnly="0" outline="0" fieldPosition="0"/>
    </format>
    <format dxfId="20736">
      <pivotArea outline="0" collapsedLevelsAreSubtotals="1" fieldPosition="0"/>
    </format>
    <format dxfId="20735">
      <pivotArea dataOnly="0" labelOnly="1" fieldPosition="0">
        <references count="1">
          <reference field="1" count="0"/>
        </references>
      </pivotArea>
    </format>
    <format dxfId="207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33">
      <pivotArea type="all" dataOnly="0" outline="0" fieldPosition="0"/>
    </format>
    <format dxfId="20732">
      <pivotArea outline="0" collapsedLevelsAreSubtotals="1" fieldPosition="0"/>
    </format>
    <format dxfId="20731">
      <pivotArea dataOnly="0" labelOnly="1" fieldPosition="0">
        <references count="1">
          <reference field="1" count="0"/>
        </references>
      </pivotArea>
    </format>
    <format dxfId="207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29">
      <pivotArea type="all" dataOnly="0" outline="0" fieldPosition="0"/>
    </format>
    <format dxfId="20728">
      <pivotArea outline="0" collapsedLevelsAreSubtotals="1" fieldPosition="0"/>
    </format>
    <format dxfId="20727">
      <pivotArea dataOnly="0" labelOnly="1" fieldPosition="0">
        <references count="1">
          <reference field="1" count="0"/>
        </references>
      </pivotArea>
    </format>
    <format dxfId="207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25">
      <pivotArea type="all" dataOnly="0" outline="0" fieldPosition="0"/>
    </format>
    <format dxfId="20724">
      <pivotArea outline="0" collapsedLevelsAreSubtotals="1" fieldPosition="0"/>
    </format>
    <format dxfId="20723">
      <pivotArea dataOnly="0" labelOnly="1" fieldPosition="0">
        <references count="1">
          <reference field="1" count="0"/>
        </references>
      </pivotArea>
    </format>
    <format dxfId="207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21">
      <pivotArea type="all" dataOnly="0" outline="0" fieldPosition="0"/>
    </format>
    <format dxfId="20720">
      <pivotArea outline="0" collapsedLevelsAreSubtotals="1" fieldPosition="0"/>
    </format>
    <format dxfId="20719">
      <pivotArea dataOnly="0" labelOnly="1" fieldPosition="0">
        <references count="1">
          <reference field="1" count="0"/>
        </references>
      </pivotArea>
    </format>
    <format dxfId="207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17">
      <pivotArea type="all" dataOnly="0" outline="0" fieldPosition="0"/>
    </format>
    <format dxfId="20716">
      <pivotArea outline="0" collapsedLevelsAreSubtotals="1" fieldPosition="0"/>
    </format>
    <format dxfId="20715">
      <pivotArea dataOnly="0" labelOnly="1" fieldPosition="0">
        <references count="1">
          <reference field="1" count="0"/>
        </references>
      </pivotArea>
    </format>
    <format dxfId="207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13">
      <pivotArea type="all" dataOnly="0" outline="0" fieldPosition="0"/>
    </format>
    <format dxfId="20712">
      <pivotArea outline="0" collapsedLevelsAreSubtotals="1" fieldPosition="0"/>
    </format>
    <format dxfId="20711">
      <pivotArea dataOnly="0" labelOnly="1" fieldPosition="0">
        <references count="1">
          <reference field="1" count="0"/>
        </references>
      </pivotArea>
    </format>
    <format dxfId="207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09">
      <pivotArea type="all" dataOnly="0" outline="0" fieldPosition="0"/>
    </format>
    <format dxfId="20708">
      <pivotArea outline="0" collapsedLevelsAreSubtotals="1" fieldPosition="0"/>
    </format>
    <format dxfId="20707">
      <pivotArea dataOnly="0" labelOnly="1" fieldPosition="0">
        <references count="1">
          <reference field="1" count="0"/>
        </references>
      </pivotArea>
    </format>
    <format dxfId="207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05">
      <pivotArea type="all" dataOnly="0" outline="0" fieldPosition="0"/>
    </format>
    <format dxfId="20704">
      <pivotArea outline="0" collapsedLevelsAreSubtotals="1" fieldPosition="0"/>
    </format>
    <format dxfId="20703">
      <pivotArea dataOnly="0" labelOnly="1" fieldPosition="0">
        <references count="1">
          <reference field="1" count="0"/>
        </references>
      </pivotArea>
    </format>
    <format dxfId="207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701">
      <pivotArea type="all" dataOnly="0" outline="0" fieldPosition="0"/>
    </format>
    <format dxfId="20700">
      <pivotArea outline="0" collapsedLevelsAreSubtotals="1" fieldPosition="0"/>
    </format>
    <format dxfId="20699">
      <pivotArea dataOnly="0" labelOnly="1" fieldPosition="0">
        <references count="1">
          <reference field="1" count="0"/>
        </references>
      </pivotArea>
    </format>
    <format dxfId="206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97">
      <pivotArea type="all" dataOnly="0" outline="0" fieldPosition="0"/>
    </format>
    <format dxfId="20696">
      <pivotArea outline="0" collapsedLevelsAreSubtotals="1" fieldPosition="0"/>
    </format>
    <format dxfId="20695">
      <pivotArea dataOnly="0" labelOnly="1" fieldPosition="0">
        <references count="1">
          <reference field="1" count="0"/>
        </references>
      </pivotArea>
    </format>
    <format dxfId="206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93">
      <pivotArea type="all" dataOnly="0" outline="0" fieldPosition="0"/>
    </format>
    <format dxfId="20692">
      <pivotArea outline="0" collapsedLevelsAreSubtotals="1" fieldPosition="0"/>
    </format>
    <format dxfId="20691">
      <pivotArea dataOnly="0" labelOnly="1" fieldPosition="0">
        <references count="1">
          <reference field="1" count="0"/>
        </references>
      </pivotArea>
    </format>
    <format dxfId="206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89">
      <pivotArea type="all" dataOnly="0" outline="0" fieldPosition="0"/>
    </format>
    <format dxfId="20688">
      <pivotArea outline="0" collapsedLevelsAreSubtotals="1" fieldPosition="0"/>
    </format>
    <format dxfId="20687">
      <pivotArea dataOnly="0" labelOnly="1" fieldPosition="0">
        <references count="1">
          <reference field="1" count="0"/>
        </references>
      </pivotArea>
    </format>
    <format dxfId="206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85">
      <pivotArea type="all" dataOnly="0" outline="0" fieldPosition="0"/>
    </format>
    <format dxfId="20684">
      <pivotArea outline="0" collapsedLevelsAreSubtotals="1" fieldPosition="0"/>
    </format>
    <format dxfId="20683">
      <pivotArea dataOnly="0" labelOnly="1" fieldPosition="0">
        <references count="1">
          <reference field="1" count="0"/>
        </references>
      </pivotArea>
    </format>
    <format dxfId="206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81">
      <pivotArea type="all" dataOnly="0" outline="0" fieldPosition="0"/>
    </format>
    <format dxfId="20680">
      <pivotArea outline="0" collapsedLevelsAreSubtotals="1" fieldPosition="0"/>
    </format>
    <format dxfId="20679">
      <pivotArea dataOnly="0" labelOnly="1" fieldPosition="0">
        <references count="1">
          <reference field="1" count="0"/>
        </references>
      </pivotArea>
    </format>
    <format dxfId="206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77">
      <pivotArea type="all" dataOnly="0" outline="0" fieldPosition="0"/>
    </format>
    <format dxfId="20676">
      <pivotArea outline="0" collapsedLevelsAreSubtotals="1" fieldPosition="0"/>
    </format>
    <format dxfId="20675">
      <pivotArea dataOnly="0" labelOnly="1" fieldPosition="0">
        <references count="1">
          <reference field="1" count="0"/>
        </references>
      </pivotArea>
    </format>
    <format dxfId="206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73">
      <pivotArea type="all" dataOnly="0" outline="0" fieldPosition="0"/>
    </format>
    <format dxfId="20672">
      <pivotArea outline="0" collapsedLevelsAreSubtotals="1" fieldPosition="0"/>
    </format>
    <format dxfId="20671">
      <pivotArea dataOnly="0" labelOnly="1" fieldPosition="0">
        <references count="1">
          <reference field="1" count="0"/>
        </references>
      </pivotArea>
    </format>
    <format dxfId="206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69">
      <pivotArea type="all" dataOnly="0" outline="0" fieldPosition="0"/>
    </format>
    <format dxfId="20668">
      <pivotArea outline="0" collapsedLevelsAreSubtotals="1" fieldPosition="0"/>
    </format>
    <format dxfId="20667">
      <pivotArea dataOnly="0" labelOnly="1" fieldPosition="0">
        <references count="1">
          <reference field="1" count="0"/>
        </references>
      </pivotArea>
    </format>
    <format dxfId="206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65">
      <pivotArea type="all" dataOnly="0" outline="0" fieldPosition="0"/>
    </format>
    <format dxfId="20664">
      <pivotArea outline="0" collapsedLevelsAreSubtotals="1" fieldPosition="0"/>
    </format>
    <format dxfId="20663">
      <pivotArea dataOnly="0" labelOnly="1" fieldPosition="0">
        <references count="1">
          <reference field="1" count="0"/>
        </references>
      </pivotArea>
    </format>
    <format dxfId="206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61">
      <pivotArea type="all" dataOnly="0" outline="0" fieldPosition="0"/>
    </format>
    <format dxfId="20660">
      <pivotArea outline="0" collapsedLevelsAreSubtotals="1" fieldPosition="0"/>
    </format>
    <format dxfId="20659">
      <pivotArea dataOnly="0" labelOnly="1" fieldPosition="0">
        <references count="1">
          <reference field="1" count="0"/>
        </references>
      </pivotArea>
    </format>
    <format dxfId="206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57">
      <pivotArea type="all" dataOnly="0" outline="0" fieldPosition="0"/>
    </format>
    <format dxfId="20656">
      <pivotArea outline="0" collapsedLevelsAreSubtotals="1" fieldPosition="0"/>
    </format>
    <format dxfId="20655">
      <pivotArea dataOnly="0" labelOnly="1" fieldPosition="0">
        <references count="1">
          <reference field="1" count="0"/>
        </references>
      </pivotArea>
    </format>
    <format dxfId="206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53">
      <pivotArea type="all" dataOnly="0" outline="0" fieldPosition="0"/>
    </format>
    <format dxfId="20652">
      <pivotArea outline="0" collapsedLevelsAreSubtotals="1" fieldPosition="0"/>
    </format>
    <format dxfId="20651">
      <pivotArea dataOnly="0" labelOnly="1" fieldPosition="0">
        <references count="1">
          <reference field="1" count="0"/>
        </references>
      </pivotArea>
    </format>
    <format dxfId="206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49">
      <pivotArea type="all" dataOnly="0" outline="0" fieldPosition="0"/>
    </format>
    <format dxfId="20648">
      <pivotArea outline="0" collapsedLevelsAreSubtotals="1" fieldPosition="0"/>
    </format>
    <format dxfId="20647">
      <pivotArea dataOnly="0" labelOnly="1" fieldPosition="0">
        <references count="1">
          <reference field="1" count="0"/>
        </references>
      </pivotArea>
    </format>
    <format dxfId="206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45">
      <pivotArea type="all" dataOnly="0" outline="0" fieldPosition="0"/>
    </format>
    <format dxfId="20644">
      <pivotArea outline="0" collapsedLevelsAreSubtotals="1" fieldPosition="0"/>
    </format>
    <format dxfId="20643">
      <pivotArea dataOnly="0" labelOnly="1" fieldPosition="0">
        <references count="1">
          <reference field="1" count="0"/>
        </references>
      </pivotArea>
    </format>
    <format dxfId="206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41">
      <pivotArea type="all" dataOnly="0" outline="0" fieldPosition="0"/>
    </format>
    <format dxfId="20640">
      <pivotArea outline="0" collapsedLevelsAreSubtotals="1" fieldPosition="0"/>
    </format>
    <format dxfId="20639">
      <pivotArea dataOnly="0" labelOnly="1" fieldPosition="0">
        <references count="1">
          <reference field="1" count="0"/>
        </references>
      </pivotArea>
    </format>
    <format dxfId="206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37">
      <pivotArea type="all" dataOnly="0" outline="0" fieldPosition="0"/>
    </format>
    <format dxfId="20636">
      <pivotArea outline="0" collapsedLevelsAreSubtotals="1" fieldPosition="0"/>
    </format>
    <format dxfId="20635">
      <pivotArea dataOnly="0" labelOnly="1" fieldPosition="0">
        <references count="1">
          <reference field="1" count="0"/>
        </references>
      </pivotArea>
    </format>
    <format dxfId="206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33">
      <pivotArea type="all" dataOnly="0" outline="0" fieldPosition="0"/>
    </format>
    <format dxfId="20632">
      <pivotArea outline="0" collapsedLevelsAreSubtotals="1" fieldPosition="0"/>
    </format>
    <format dxfId="20631">
      <pivotArea dataOnly="0" labelOnly="1" fieldPosition="0">
        <references count="1">
          <reference field="1" count="0"/>
        </references>
      </pivotArea>
    </format>
    <format dxfId="206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29">
      <pivotArea type="all" dataOnly="0" outline="0" fieldPosition="0"/>
    </format>
    <format dxfId="20628">
      <pivotArea outline="0" collapsedLevelsAreSubtotals="1" fieldPosition="0"/>
    </format>
    <format dxfId="20627">
      <pivotArea dataOnly="0" labelOnly="1" fieldPosition="0">
        <references count="1">
          <reference field="1" count="0"/>
        </references>
      </pivotArea>
    </format>
    <format dxfId="206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25">
      <pivotArea type="all" dataOnly="0" outline="0" fieldPosition="0"/>
    </format>
    <format dxfId="20624">
      <pivotArea outline="0" collapsedLevelsAreSubtotals="1" fieldPosition="0"/>
    </format>
    <format dxfId="20623">
      <pivotArea dataOnly="0" labelOnly="1" fieldPosition="0">
        <references count="1">
          <reference field="1" count="0"/>
        </references>
      </pivotArea>
    </format>
    <format dxfId="206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21">
      <pivotArea type="all" dataOnly="0" outline="0" fieldPosition="0"/>
    </format>
    <format dxfId="20620">
      <pivotArea outline="0" collapsedLevelsAreSubtotals="1" fieldPosition="0"/>
    </format>
    <format dxfId="20619">
      <pivotArea dataOnly="0" labelOnly="1" fieldPosition="0">
        <references count="1">
          <reference field="1" count="0"/>
        </references>
      </pivotArea>
    </format>
    <format dxfId="206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17">
      <pivotArea type="all" dataOnly="0" outline="0" fieldPosition="0"/>
    </format>
    <format dxfId="20616">
      <pivotArea outline="0" collapsedLevelsAreSubtotals="1" fieldPosition="0"/>
    </format>
    <format dxfId="20615">
      <pivotArea dataOnly="0" labelOnly="1" fieldPosition="0">
        <references count="1">
          <reference field="1" count="0"/>
        </references>
      </pivotArea>
    </format>
    <format dxfId="206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13">
      <pivotArea type="all" dataOnly="0" outline="0" fieldPosition="0"/>
    </format>
    <format dxfId="20612">
      <pivotArea outline="0" collapsedLevelsAreSubtotals="1" fieldPosition="0"/>
    </format>
    <format dxfId="20611">
      <pivotArea dataOnly="0" labelOnly="1" fieldPosition="0">
        <references count="1">
          <reference field="1" count="0"/>
        </references>
      </pivotArea>
    </format>
    <format dxfId="206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09">
      <pivotArea type="all" dataOnly="0" outline="0" fieldPosition="0"/>
    </format>
    <format dxfId="20608">
      <pivotArea outline="0" collapsedLevelsAreSubtotals="1" fieldPosition="0"/>
    </format>
    <format dxfId="20607">
      <pivotArea dataOnly="0" labelOnly="1" fieldPosition="0">
        <references count="1">
          <reference field="1" count="0"/>
        </references>
      </pivotArea>
    </format>
    <format dxfId="206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05">
      <pivotArea type="all" dataOnly="0" outline="0" fieldPosition="0"/>
    </format>
    <format dxfId="20604">
      <pivotArea outline="0" collapsedLevelsAreSubtotals="1" fieldPosition="0"/>
    </format>
    <format dxfId="20603">
      <pivotArea dataOnly="0" labelOnly="1" fieldPosition="0">
        <references count="1">
          <reference field="1" count="0"/>
        </references>
      </pivotArea>
    </format>
    <format dxfId="206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601">
      <pivotArea type="all" dataOnly="0" outline="0" fieldPosition="0"/>
    </format>
    <format dxfId="20600">
      <pivotArea outline="0" collapsedLevelsAreSubtotals="1" fieldPosition="0"/>
    </format>
    <format dxfId="20599">
      <pivotArea dataOnly="0" labelOnly="1" fieldPosition="0">
        <references count="1">
          <reference field="1" count="0"/>
        </references>
      </pivotArea>
    </format>
    <format dxfId="205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97">
      <pivotArea type="all" dataOnly="0" outline="0" fieldPosition="0"/>
    </format>
    <format dxfId="20596">
      <pivotArea outline="0" collapsedLevelsAreSubtotals="1" fieldPosition="0"/>
    </format>
    <format dxfId="20595">
      <pivotArea dataOnly="0" labelOnly="1" fieldPosition="0">
        <references count="1">
          <reference field="1" count="0"/>
        </references>
      </pivotArea>
    </format>
    <format dxfId="205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93">
      <pivotArea type="all" dataOnly="0" outline="0" fieldPosition="0"/>
    </format>
    <format dxfId="20592">
      <pivotArea outline="0" collapsedLevelsAreSubtotals="1" fieldPosition="0"/>
    </format>
    <format dxfId="20591">
      <pivotArea dataOnly="0" labelOnly="1" fieldPosition="0">
        <references count="1">
          <reference field="1" count="0"/>
        </references>
      </pivotArea>
    </format>
    <format dxfId="205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89">
      <pivotArea type="all" dataOnly="0" outline="0" fieldPosition="0"/>
    </format>
    <format dxfId="20588">
      <pivotArea outline="0" collapsedLevelsAreSubtotals="1" fieldPosition="0"/>
    </format>
    <format dxfId="20587">
      <pivotArea dataOnly="0" labelOnly="1" fieldPosition="0">
        <references count="1">
          <reference field="1" count="0"/>
        </references>
      </pivotArea>
    </format>
    <format dxfId="205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85">
      <pivotArea type="all" dataOnly="0" outline="0" fieldPosition="0"/>
    </format>
    <format dxfId="20584">
      <pivotArea outline="0" collapsedLevelsAreSubtotals="1" fieldPosition="0"/>
    </format>
    <format dxfId="20583">
      <pivotArea dataOnly="0" labelOnly="1" fieldPosition="0">
        <references count="1">
          <reference field="1" count="0"/>
        </references>
      </pivotArea>
    </format>
    <format dxfId="205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81">
      <pivotArea type="all" dataOnly="0" outline="0" fieldPosition="0"/>
    </format>
    <format dxfId="20580">
      <pivotArea outline="0" collapsedLevelsAreSubtotals="1" fieldPosition="0"/>
    </format>
    <format dxfId="20579">
      <pivotArea dataOnly="0" labelOnly="1" fieldPosition="0">
        <references count="1">
          <reference field="1" count="0"/>
        </references>
      </pivotArea>
    </format>
    <format dxfId="205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77">
      <pivotArea type="all" dataOnly="0" outline="0" fieldPosition="0"/>
    </format>
    <format dxfId="20576">
      <pivotArea outline="0" collapsedLevelsAreSubtotals="1" fieldPosition="0"/>
    </format>
    <format dxfId="20575">
      <pivotArea dataOnly="0" labelOnly="1" fieldPosition="0">
        <references count="1">
          <reference field="1" count="0"/>
        </references>
      </pivotArea>
    </format>
    <format dxfId="205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73">
      <pivotArea type="all" dataOnly="0" outline="0" fieldPosition="0"/>
    </format>
    <format dxfId="20572">
      <pivotArea outline="0" collapsedLevelsAreSubtotals="1" fieldPosition="0"/>
    </format>
    <format dxfId="20571">
      <pivotArea dataOnly="0" labelOnly="1" fieldPosition="0">
        <references count="1">
          <reference field="1" count="0"/>
        </references>
      </pivotArea>
    </format>
    <format dxfId="205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69">
      <pivotArea type="all" dataOnly="0" outline="0" fieldPosition="0"/>
    </format>
    <format dxfId="20568">
      <pivotArea outline="0" collapsedLevelsAreSubtotals="1" fieldPosition="0"/>
    </format>
    <format dxfId="20567">
      <pivotArea dataOnly="0" labelOnly="1" fieldPosition="0">
        <references count="1">
          <reference field="1" count="0"/>
        </references>
      </pivotArea>
    </format>
    <format dxfId="205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65">
      <pivotArea type="all" dataOnly="0" outline="0" fieldPosition="0"/>
    </format>
    <format dxfId="20564">
      <pivotArea outline="0" collapsedLevelsAreSubtotals="1" fieldPosition="0"/>
    </format>
    <format dxfId="20563">
      <pivotArea dataOnly="0" labelOnly="1" fieldPosition="0">
        <references count="1">
          <reference field="1" count="0"/>
        </references>
      </pivotArea>
    </format>
    <format dxfId="205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61">
      <pivotArea type="all" dataOnly="0" outline="0" fieldPosition="0"/>
    </format>
    <format dxfId="20560">
      <pivotArea outline="0" collapsedLevelsAreSubtotals="1" fieldPosition="0"/>
    </format>
    <format dxfId="20559">
      <pivotArea dataOnly="0" labelOnly="1" fieldPosition="0">
        <references count="1">
          <reference field="1" count="0"/>
        </references>
      </pivotArea>
    </format>
    <format dxfId="205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57">
      <pivotArea type="all" dataOnly="0" outline="0" fieldPosition="0"/>
    </format>
    <format dxfId="20556">
      <pivotArea outline="0" collapsedLevelsAreSubtotals="1" fieldPosition="0"/>
    </format>
    <format dxfId="20555">
      <pivotArea dataOnly="0" labelOnly="1" fieldPosition="0">
        <references count="1">
          <reference field="1" count="0"/>
        </references>
      </pivotArea>
    </format>
    <format dxfId="205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53">
      <pivotArea type="all" dataOnly="0" outline="0" fieldPosition="0"/>
    </format>
    <format dxfId="20552">
      <pivotArea outline="0" collapsedLevelsAreSubtotals="1" fieldPosition="0"/>
    </format>
    <format dxfId="20551">
      <pivotArea dataOnly="0" labelOnly="1" fieldPosition="0">
        <references count="1">
          <reference field="1" count="0"/>
        </references>
      </pivotArea>
    </format>
    <format dxfId="205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49">
      <pivotArea type="all" dataOnly="0" outline="0" fieldPosition="0"/>
    </format>
    <format dxfId="20548">
      <pivotArea outline="0" collapsedLevelsAreSubtotals="1" fieldPosition="0"/>
    </format>
    <format dxfId="20547">
      <pivotArea dataOnly="0" labelOnly="1" fieldPosition="0">
        <references count="1">
          <reference field="1" count="0"/>
        </references>
      </pivotArea>
    </format>
    <format dxfId="205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45">
      <pivotArea type="all" dataOnly="0" outline="0" fieldPosition="0"/>
    </format>
    <format dxfId="20544">
      <pivotArea outline="0" collapsedLevelsAreSubtotals="1" fieldPosition="0"/>
    </format>
    <format dxfId="20543">
      <pivotArea dataOnly="0" labelOnly="1" fieldPosition="0">
        <references count="1">
          <reference field="1" count="0"/>
        </references>
      </pivotArea>
    </format>
    <format dxfId="205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41">
      <pivotArea type="all" dataOnly="0" outline="0" fieldPosition="0"/>
    </format>
    <format dxfId="20540">
      <pivotArea outline="0" collapsedLevelsAreSubtotals="1" fieldPosition="0"/>
    </format>
    <format dxfId="20539">
      <pivotArea dataOnly="0" labelOnly="1" fieldPosition="0">
        <references count="1">
          <reference field="1" count="0"/>
        </references>
      </pivotArea>
    </format>
    <format dxfId="205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37">
      <pivotArea type="all" dataOnly="0" outline="0" fieldPosition="0"/>
    </format>
    <format dxfId="20536">
      <pivotArea outline="0" collapsedLevelsAreSubtotals="1" fieldPosition="0"/>
    </format>
    <format dxfId="20535">
      <pivotArea dataOnly="0" labelOnly="1" fieldPosition="0">
        <references count="1">
          <reference field="1" count="0"/>
        </references>
      </pivotArea>
    </format>
    <format dxfId="205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33">
      <pivotArea type="all" dataOnly="0" outline="0" fieldPosition="0"/>
    </format>
    <format dxfId="20532">
      <pivotArea outline="0" collapsedLevelsAreSubtotals="1" fieldPosition="0"/>
    </format>
    <format dxfId="20531">
      <pivotArea dataOnly="0" labelOnly="1" fieldPosition="0">
        <references count="1">
          <reference field="1" count="0"/>
        </references>
      </pivotArea>
    </format>
    <format dxfId="205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29">
      <pivotArea type="all" dataOnly="0" outline="0" fieldPosition="0"/>
    </format>
    <format dxfId="20528">
      <pivotArea outline="0" collapsedLevelsAreSubtotals="1" fieldPosition="0"/>
    </format>
    <format dxfId="20527">
      <pivotArea dataOnly="0" labelOnly="1" fieldPosition="0">
        <references count="1">
          <reference field="1" count="0"/>
        </references>
      </pivotArea>
    </format>
    <format dxfId="205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25">
      <pivotArea type="all" dataOnly="0" outline="0" fieldPosition="0"/>
    </format>
    <format dxfId="20524">
      <pivotArea outline="0" collapsedLevelsAreSubtotals="1" fieldPosition="0"/>
    </format>
    <format dxfId="20523">
      <pivotArea dataOnly="0" labelOnly="1" fieldPosition="0">
        <references count="1">
          <reference field="1" count="0"/>
        </references>
      </pivotArea>
    </format>
    <format dxfId="205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21">
      <pivotArea type="all" dataOnly="0" outline="0" fieldPosition="0"/>
    </format>
    <format dxfId="20520">
      <pivotArea outline="0" collapsedLevelsAreSubtotals="1" fieldPosition="0"/>
    </format>
    <format dxfId="20519">
      <pivotArea dataOnly="0" labelOnly="1" fieldPosition="0">
        <references count="1">
          <reference field="1" count="0"/>
        </references>
      </pivotArea>
    </format>
    <format dxfId="205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17">
      <pivotArea type="all" dataOnly="0" outline="0" fieldPosition="0"/>
    </format>
    <format dxfId="20516">
      <pivotArea outline="0" collapsedLevelsAreSubtotals="1" fieldPosition="0"/>
    </format>
    <format dxfId="20515">
      <pivotArea dataOnly="0" labelOnly="1" fieldPosition="0">
        <references count="1">
          <reference field="1" count="0"/>
        </references>
      </pivotArea>
    </format>
    <format dxfId="205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13">
      <pivotArea type="all" dataOnly="0" outline="0" fieldPosition="0"/>
    </format>
    <format dxfId="20512">
      <pivotArea outline="0" collapsedLevelsAreSubtotals="1" fieldPosition="0"/>
    </format>
    <format dxfId="20511">
      <pivotArea dataOnly="0" labelOnly="1" fieldPosition="0">
        <references count="1">
          <reference field="1" count="0"/>
        </references>
      </pivotArea>
    </format>
    <format dxfId="205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509">
      <pivotArea type="all" dataOnly="0" outline="0" fieldPosition="0"/>
    </format>
    <format dxfId="20508">
      <pivotArea outline="0" collapsedLevelsAreSubtotals="1" fieldPosition="0"/>
    </format>
    <format dxfId="20507">
      <pivotArea type="all" dataOnly="0" outline="0" fieldPosition="0"/>
    </format>
    <format dxfId="20506">
      <pivotArea outline="0" collapsedLevelsAreSubtotals="1" fieldPosition="0"/>
    </format>
    <format dxfId="20505">
      <pivotArea type="all" dataOnly="0" outline="0" fieldPosition="0"/>
    </format>
    <format dxfId="20504">
      <pivotArea outline="0" collapsedLevelsAreSubtotals="1" fieldPosition="0"/>
    </format>
    <format dxfId="20503">
      <pivotArea type="all" dataOnly="0" outline="0" fieldPosition="0"/>
    </format>
    <format dxfId="20502">
      <pivotArea outline="0" collapsedLevelsAreSubtotals="1" fieldPosition="0"/>
    </format>
    <format dxfId="20501">
      <pivotArea type="all" dataOnly="0" outline="0" fieldPosition="0"/>
    </format>
    <format dxfId="20500">
      <pivotArea outline="0" collapsedLevelsAreSubtotals="1" fieldPosition="0"/>
    </format>
    <format dxfId="20499">
      <pivotArea type="all" dataOnly="0" outline="0" fieldPosition="0"/>
    </format>
    <format dxfId="20498">
      <pivotArea outline="0" collapsedLevelsAreSubtotals="1" fieldPosition="0"/>
    </format>
    <format dxfId="204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49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4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4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4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492">
      <pivotArea type="all" dataOnly="0" outline="0" fieldPosition="0"/>
    </format>
    <format dxfId="20491">
      <pivotArea outline="0" collapsedLevelsAreSubtotals="1" fieldPosition="0"/>
    </format>
    <format dxfId="20490">
      <pivotArea dataOnly="0" labelOnly="1" fieldPosition="0">
        <references count="1">
          <reference field="1" count="0"/>
        </references>
      </pivotArea>
    </format>
    <format dxfId="204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488">
      <pivotArea type="all" dataOnly="0" outline="0" fieldPosition="0"/>
    </format>
    <format dxfId="20487">
      <pivotArea outline="0" collapsedLevelsAreSubtotals="1" fieldPosition="0"/>
    </format>
    <format dxfId="20486">
      <pivotArea dataOnly="0" labelOnly="1" fieldPosition="0">
        <references count="1">
          <reference field="1" count="0"/>
        </references>
      </pivotArea>
    </format>
    <format dxfId="204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484">
      <pivotArea type="all" dataOnly="0" outline="0" fieldPosition="0"/>
    </format>
    <format dxfId="20483">
      <pivotArea outline="0" collapsedLevelsAreSubtotals="1" fieldPosition="0"/>
    </format>
    <format dxfId="20482">
      <pivotArea dataOnly="0" labelOnly="1" fieldPosition="0">
        <references count="1">
          <reference field="1" count="0"/>
        </references>
      </pivotArea>
    </format>
    <format dxfId="204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480">
      <pivotArea type="all" dataOnly="0" outline="0" fieldPosition="0"/>
    </format>
    <format dxfId="20479">
      <pivotArea outline="0" collapsedLevelsAreSubtotals="1" fieldPosition="0"/>
    </format>
    <format dxfId="20478">
      <pivotArea dataOnly="0" labelOnly="1" fieldPosition="0">
        <references count="1">
          <reference field="1" count="0"/>
        </references>
      </pivotArea>
    </format>
    <format dxfId="204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476">
      <pivotArea type="all" dataOnly="0" outline="0" fieldPosition="0"/>
    </format>
    <format dxfId="20475">
      <pivotArea outline="0" collapsedLevelsAreSubtotals="1" fieldPosition="0"/>
    </format>
    <format dxfId="20474">
      <pivotArea dataOnly="0" labelOnly="1" fieldPosition="0">
        <references count="1">
          <reference field="1" count="0"/>
        </references>
      </pivotArea>
    </format>
    <format dxfId="204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472">
      <pivotArea type="all" dataOnly="0" outline="0" fieldPosition="0"/>
    </format>
    <format dxfId="20471">
      <pivotArea outline="0" collapsedLevelsAreSubtotals="1" fieldPosition="0"/>
    </format>
    <format dxfId="20470">
      <pivotArea dataOnly="0" labelOnly="1" fieldPosition="0">
        <references count="1">
          <reference field="1" count="0"/>
        </references>
      </pivotArea>
    </format>
    <format dxfId="204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4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4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04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4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4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463">
      <pivotArea type="all" dataOnly="0" outline="0" fieldPosition="0"/>
    </format>
    <format dxfId="20462">
      <pivotArea outline="0" collapsedLevelsAreSubtotals="1" fieldPosition="0"/>
    </format>
    <format dxfId="20461">
      <pivotArea dataOnly="0" labelOnly="1" fieldPosition="0">
        <references count="1">
          <reference field="1" count="0"/>
        </references>
      </pivotArea>
    </format>
    <format dxfId="204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459">
      <pivotArea type="all" dataOnly="0" outline="0" fieldPosition="0"/>
    </format>
    <format dxfId="20458">
      <pivotArea outline="0" collapsedLevelsAreSubtotals="1" fieldPosition="0"/>
    </format>
    <format dxfId="20457">
      <pivotArea dataOnly="0" labelOnly="1" fieldPosition="0">
        <references count="1">
          <reference field="1" count="0"/>
        </references>
      </pivotArea>
    </format>
    <format dxfId="204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455">
      <pivotArea type="all" dataOnly="0" outline="0" fieldPosition="0"/>
    </format>
    <format dxfId="20454">
      <pivotArea outline="0" collapsedLevelsAreSubtotals="1" fieldPosition="0"/>
    </format>
    <format dxfId="20453">
      <pivotArea dataOnly="0" labelOnly="1" fieldPosition="0">
        <references count="1">
          <reference field="1" count="0"/>
        </references>
      </pivotArea>
    </format>
    <format dxfId="204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451">
      <pivotArea type="all" dataOnly="0" outline="0" fieldPosition="0"/>
    </format>
    <format dxfId="20450">
      <pivotArea outline="0" collapsedLevelsAreSubtotals="1" fieldPosition="0"/>
    </format>
    <format dxfId="20449">
      <pivotArea dataOnly="0" labelOnly="1" fieldPosition="0">
        <references count="1">
          <reference field="1" count="0"/>
        </references>
      </pivotArea>
    </format>
    <format dxfId="204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447">
      <pivotArea type="all" dataOnly="0" outline="0" fieldPosition="0"/>
    </format>
    <format dxfId="20446">
      <pivotArea outline="0" collapsedLevelsAreSubtotals="1" fieldPosition="0"/>
    </format>
    <format dxfId="20445">
      <pivotArea dataOnly="0" labelOnly="1" fieldPosition="0">
        <references count="1">
          <reference field="1" count="0"/>
        </references>
      </pivotArea>
    </format>
    <format dxfId="204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443">
      <pivotArea type="all" dataOnly="0" outline="0" fieldPosition="0"/>
    </format>
    <format dxfId="20442">
      <pivotArea outline="0" collapsedLevelsAreSubtotals="1" fieldPosition="0"/>
    </format>
    <format dxfId="20441">
      <pivotArea dataOnly="0" labelOnly="1" fieldPosition="0">
        <references count="1">
          <reference field="1" count="0"/>
        </references>
      </pivotArea>
    </format>
    <format dxfId="204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04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204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204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04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04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204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204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04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04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204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204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04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04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format>
    <format dxfId="204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04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format>
    <format dxfId="204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04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04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04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format>
    <format dxfId="204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7"/>
          </reference>
        </references>
      </pivotArea>
    </format>
    <format dxfId="204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204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format>
    <format dxfId="204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6"/>
          </reference>
        </references>
      </pivotArea>
    </format>
    <format dxfId="204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04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format>
    <format dxfId="204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format>
    <format dxfId="204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204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format>
    <format dxfId="204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format>
    <format dxfId="204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40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format>
    <format dxfId="204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format>
    <format dxfId="204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format>
    <format dxfId="204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format>
    <format dxfId="204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04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format>
    <format dxfId="204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2"/>
          </reference>
        </references>
      </pivotArea>
    </format>
    <format dxfId="204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3"/>
          </reference>
        </references>
      </pivotArea>
    </format>
    <format dxfId="204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format>
    <format dxfId="204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1"/>
          </reference>
        </references>
      </pivotArea>
    </format>
    <format dxfId="203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format>
    <format dxfId="203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0"/>
          </reference>
        </references>
      </pivotArea>
    </format>
    <format dxfId="203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format>
    <format dxfId="203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9"/>
          </reference>
        </references>
      </pivotArea>
    </format>
    <format dxfId="203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format>
    <format dxfId="203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8"/>
          </reference>
        </references>
      </pivotArea>
    </format>
    <format dxfId="203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format>
    <format dxfId="203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7"/>
          </reference>
        </references>
      </pivotArea>
    </format>
    <format dxfId="203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format>
    <format dxfId="203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format>
    <format dxfId="203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format>
    <format dxfId="203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5"/>
          </reference>
        </references>
      </pivotArea>
    </format>
    <format dxfId="203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format>
    <format dxfId="203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4"/>
          </reference>
        </references>
      </pivotArea>
    </format>
    <format dxfId="203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format>
    <format dxfId="203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3"/>
          </reference>
        </references>
      </pivotArea>
    </format>
    <format dxfId="203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format>
    <format dxfId="203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2"/>
          </reference>
        </references>
      </pivotArea>
    </format>
    <format dxfId="203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format>
    <format dxfId="203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0"/>
          </reference>
        </references>
      </pivotArea>
    </format>
    <format dxfId="203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format>
    <format dxfId="203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8"/>
          </reference>
        </references>
      </pivotArea>
    </format>
    <format dxfId="203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format>
    <format dxfId="203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7"/>
          </reference>
        </references>
      </pivotArea>
    </format>
    <format dxfId="203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format>
    <format dxfId="203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6"/>
          </reference>
        </references>
      </pivotArea>
    </format>
    <format dxfId="203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format>
    <format dxfId="203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5"/>
          </reference>
        </references>
      </pivotArea>
    </format>
    <format dxfId="203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format>
    <format dxfId="203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4"/>
          </reference>
        </references>
      </pivotArea>
    </format>
    <format dxfId="203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format>
    <format dxfId="203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3"/>
          </reference>
        </references>
      </pivotArea>
    </format>
    <format dxfId="203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format>
    <format dxfId="203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2"/>
          </reference>
        </references>
      </pivotArea>
    </format>
    <format dxfId="203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203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203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203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203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203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203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203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203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format>
    <format dxfId="203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1"/>
          </reference>
        </references>
      </pivotArea>
    </format>
    <format dxfId="203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format>
    <format dxfId="203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9"/>
          </reference>
        </references>
      </pivotArea>
    </format>
    <format dxfId="203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203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203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203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203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203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2034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203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203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203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203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203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203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203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203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203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203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203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203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203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203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203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203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203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203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203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203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203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203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203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203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203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203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203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TRANSF_PROP_REQST].[Rang année].&amp;[1]"/>
        <member name="[DONN_TRANSF_PROP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" showRowHeaders="1" showColHeaders="1" showRowStripes="0" showColStripes="0" showLastColumn="1"/>
  <colHierarchiesUsage count="2">
    <colHierarchyUsage hierarchyUsage="5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TRANSF_PROP_REQST">
        <x15:activeTabTopLevelEntity name="[DONN_TRANSF_PROP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Hypothèques" cacheId="859" applyNumberFormats="0" applyBorderFormats="0" applyFontFormats="0" applyPatternFormats="0" applyAlignmentFormats="0" applyWidthHeightFormats="1" dataCaption="Valeurs" tag="fb17ef1f-7ba5-4a7d-9928-29a1e9a4fafb" updatedVersion="8" minRefreshableVersion="3" subtotalHiddenItems="1" colGrandTotals="0" itemPrintTitles="1" createdVersion="5" indent="0" outline="1" outlineData="1" multipleFieldFilters="0" colHeaderCaption="Mois">
  <location ref="B36:E39" firstHeaderRow="1" firstDataRow="3" firstDataCol="0" rowPageCount="1" colPageCount="1"/>
  <pivotFields count="4">
    <pivotField dataField="1" showAll="0"/>
    <pivotField axis="axisCol" allDrilled="1" showAll="0" dataSourceSort="1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Items count="1">
    <i/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2" hier="35" name="[DONN_HYPOTH_ORG_REQST].[Rang année].&amp;[1]" cap="1"/>
  </pageFields>
  <dataFields count="2">
    <dataField name="Nbre" fld="0" baseField="1" baseItem="0" numFmtId="3"/>
    <dataField name="Variation % (▲ ou ▼)" fld="3" showDataAs="percentDiff" baseField="1" baseItem="1048828" numFmtId="167">
      <extLst>
        <ext xmlns:x14="http://schemas.microsoft.com/office/spreadsheetml/2009/9/main" uri="{E15A36E0-9728-4e99-A89B-3F7291B0FE68}">
          <x14:dataField sourceField="0" uniqueName="[__Xl2].[Measures].[Somme de Nbre réqui dernier mois 2]"/>
        </ext>
      </extLst>
    </dataField>
  </dataFields>
  <formats count="526">
    <format dxfId="21929">
      <pivotArea type="all" dataOnly="0" outline="0" fieldPosition="0"/>
    </format>
    <format dxfId="21928">
      <pivotArea outline="0" collapsedLevelsAreSubtotals="1" fieldPosition="0"/>
    </format>
    <format dxfId="21927">
      <pivotArea type="all" dataOnly="0" outline="0" fieldPosition="0"/>
    </format>
    <format dxfId="21926">
      <pivotArea type="all" dataOnly="0" outline="0" fieldPosition="0"/>
    </format>
    <format dxfId="21925">
      <pivotArea type="all" dataOnly="0" outline="0" fieldPosition="0"/>
    </format>
    <format dxfId="21924">
      <pivotArea type="all" dataOnly="0" outline="0" fieldPosition="0"/>
    </format>
    <format dxfId="21923">
      <pivotArea type="all" dataOnly="0" outline="0" fieldPosition="0"/>
    </format>
    <format dxfId="21922">
      <pivotArea type="all" dataOnly="0" outline="0" fieldPosition="0"/>
    </format>
    <format dxfId="21921">
      <pivotArea type="all" dataOnly="0" outline="0" fieldPosition="0"/>
    </format>
    <format dxfId="21920">
      <pivotArea type="all" dataOnly="0" outline="0" fieldPosition="0"/>
    </format>
    <format dxfId="21919">
      <pivotArea type="all" dataOnly="0" outline="0" fieldPosition="0"/>
    </format>
    <format dxfId="21918">
      <pivotArea type="all" dataOnly="0" outline="0" fieldPosition="0"/>
    </format>
    <format dxfId="21917">
      <pivotArea type="all" dataOnly="0" outline="0" fieldPosition="0"/>
    </format>
    <format dxfId="21916">
      <pivotArea type="all" dataOnly="0" outline="0" fieldPosition="0"/>
    </format>
    <format dxfId="21915">
      <pivotArea type="all" dataOnly="0" outline="0" fieldPosition="0"/>
    </format>
    <format dxfId="21914">
      <pivotArea type="all" dataOnly="0" outline="0" fieldPosition="0"/>
    </format>
    <format dxfId="21913">
      <pivotArea type="all" dataOnly="0" outline="0" fieldPosition="0"/>
    </format>
    <format dxfId="21912">
      <pivotArea type="all" dataOnly="0" outline="0" fieldPosition="0"/>
    </format>
    <format dxfId="21911">
      <pivotArea type="all" dataOnly="0" outline="0" fieldPosition="0"/>
    </format>
    <format dxfId="21910">
      <pivotArea type="all" dataOnly="0" outline="0" fieldPosition="0"/>
    </format>
    <format dxfId="21909">
      <pivotArea type="all" dataOnly="0" outline="0" fieldPosition="0"/>
    </format>
    <format dxfId="21908">
      <pivotArea type="all" dataOnly="0" outline="0" fieldPosition="0"/>
    </format>
    <format dxfId="21907">
      <pivotArea type="all" dataOnly="0" outline="0" fieldPosition="0"/>
    </format>
    <format dxfId="21906">
      <pivotArea type="all" dataOnly="0" outline="0" fieldPosition="0"/>
    </format>
    <format dxfId="21905">
      <pivotArea type="all" dataOnly="0" outline="0" fieldPosition="0"/>
    </format>
    <format dxfId="21904">
      <pivotArea type="all" dataOnly="0" outline="0" fieldPosition="0"/>
    </format>
    <format dxfId="21903">
      <pivotArea type="all" dataOnly="0" outline="0" fieldPosition="0"/>
    </format>
    <format dxfId="21902">
      <pivotArea type="all" dataOnly="0" outline="0" fieldPosition="0"/>
    </format>
    <format dxfId="21901">
      <pivotArea type="all" dataOnly="0" outline="0" fieldPosition="0"/>
    </format>
    <format dxfId="21900">
      <pivotArea type="all" dataOnly="0" outline="0" fieldPosition="0"/>
    </format>
    <format dxfId="21899">
      <pivotArea type="all" dataOnly="0" outline="0" fieldPosition="0"/>
    </format>
    <format dxfId="21898">
      <pivotArea type="all" dataOnly="0" outline="0" fieldPosition="0"/>
    </format>
    <format dxfId="21897">
      <pivotArea type="all" dataOnly="0" outline="0" fieldPosition="0"/>
    </format>
    <format dxfId="21896">
      <pivotArea type="all" dataOnly="0" outline="0" fieldPosition="0"/>
    </format>
    <format dxfId="21895">
      <pivotArea type="all" dataOnly="0" outline="0" fieldPosition="0"/>
    </format>
    <format dxfId="21894">
      <pivotArea type="all" dataOnly="0" outline="0" fieldPosition="0"/>
    </format>
    <format dxfId="21893">
      <pivotArea type="all" dataOnly="0" outline="0" fieldPosition="0"/>
    </format>
    <format dxfId="21892">
      <pivotArea type="all" dataOnly="0" outline="0" fieldPosition="0"/>
    </format>
    <format dxfId="21891">
      <pivotArea type="all" dataOnly="0" outline="0" fieldPosition="0"/>
    </format>
    <format dxfId="21890">
      <pivotArea type="all" dataOnly="0" outline="0" fieldPosition="0"/>
    </format>
    <format dxfId="21889">
      <pivotArea type="all" dataOnly="0" outline="0" fieldPosition="0"/>
    </format>
    <format dxfId="21888">
      <pivotArea type="all" dataOnly="0" outline="0" fieldPosition="0"/>
    </format>
    <format dxfId="21887">
      <pivotArea type="all" dataOnly="0" outline="0" fieldPosition="0"/>
    </format>
    <format dxfId="21886">
      <pivotArea type="all" dataOnly="0" outline="0" fieldPosition="0"/>
    </format>
    <format dxfId="21885">
      <pivotArea type="all" dataOnly="0" outline="0" fieldPosition="0"/>
    </format>
    <format dxfId="21884">
      <pivotArea type="all" dataOnly="0" outline="0" fieldPosition="0"/>
    </format>
    <format dxfId="21883">
      <pivotArea type="all" dataOnly="0" outline="0" fieldPosition="0"/>
    </format>
    <format dxfId="21882">
      <pivotArea type="all" dataOnly="0" outline="0" fieldPosition="0"/>
    </format>
    <format dxfId="21881">
      <pivotArea type="all" dataOnly="0" outline="0" fieldPosition="0"/>
    </format>
    <format dxfId="21880">
      <pivotArea type="all" dataOnly="0" outline="0" fieldPosition="0"/>
    </format>
    <format dxfId="21879">
      <pivotArea type="all" dataOnly="0" outline="0" fieldPosition="0"/>
    </format>
    <format dxfId="21878">
      <pivotArea type="all" dataOnly="0" outline="0" fieldPosition="0"/>
    </format>
    <format dxfId="21877">
      <pivotArea type="all" dataOnly="0" outline="0" fieldPosition="0"/>
    </format>
    <format dxfId="21876">
      <pivotArea type="all" dataOnly="0" outline="0" fieldPosition="0"/>
    </format>
    <format dxfId="21875">
      <pivotArea type="all" dataOnly="0" outline="0" fieldPosition="0"/>
    </format>
    <format dxfId="21874">
      <pivotArea type="all" dataOnly="0" outline="0" fieldPosition="0"/>
    </format>
    <format dxfId="21873">
      <pivotArea type="all" dataOnly="0" outline="0" fieldPosition="0"/>
    </format>
    <format dxfId="21872">
      <pivotArea type="all" dataOnly="0" outline="0" fieldPosition="0"/>
    </format>
    <format dxfId="21871">
      <pivotArea type="all" dataOnly="0" outline="0" fieldPosition="0"/>
    </format>
    <format dxfId="21870">
      <pivotArea type="all" dataOnly="0" outline="0" fieldPosition="0"/>
    </format>
    <format dxfId="21869">
      <pivotArea type="all" dataOnly="0" outline="0" fieldPosition="0"/>
    </format>
    <format dxfId="21868">
      <pivotArea type="all" dataOnly="0" outline="0" fieldPosition="0"/>
    </format>
    <format dxfId="21867">
      <pivotArea type="all" dataOnly="0" outline="0" fieldPosition="0"/>
    </format>
    <format dxfId="21866">
      <pivotArea type="all" dataOnly="0" outline="0" fieldPosition="0"/>
    </format>
    <format dxfId="21865">
      <pivotArea type="all" dataOnly="0" outline="0" fieldPosition="0"/>
    </format>
    <format dxfId="21864">
      <pivotArea type="all" dataOnly="0" outline="0" fieldPosition="0"/>
    </format>
    <format dxfId="21863">
      <pivotArea type="all" dataOnly="0" outline="0" fieldPosition="0"/>
    </format>
    <format dxfId="21862">
      <pivotArea type="all" dataOnly="0" outline="0" fieldPosition="0"/>
    </format>
    <format dxfId="21861">
      <pivotArea type="all" dataOnly="0" outline="0" fieldPosition="0"/>
    </format>
    <format dxfId="21860">
      <pivotArea type="all" dataOnly="0" outline="0" fieldPosition="0"/>
    </format>
    <format dxfId="21859">
      <pivotArea type="all" dataOnly="0" outline="0" fieldPosition="0"/>
    </format>
    <format dxfId="21858">
      <pivotArea type="all" dataOnly="0" outline="0" fieldPosition="0"/>
    </format>
    <format dxfId="21857">
      <pivotArea type="all" dataOnly="0" outline="0" fieldPosition="0"/>
    </format>
    <format dxfId="21856">
      <pivotArea type="all" dataOnly="0" outline="0" fieldPosition="0"/>
    </format>
    <format dxfId="21855">
      <pivotArea type="all" dataOnly="0" outline="0" fieldPosition="0"/>
    </format>
    <format dxfId="21854">
      <pivotArea type="all" dataOnly="0" outline="0" fieldPosition="0"/>
    </format>
    <format dxfId="21853">
      <pivotArea type="all" dataOnly="0" outline="0" fieldPosition="0"/>
    </format>
    <format dxfId="21852">
      <pivotArea type="all" dataOnly="0" outline="0" fieldPosition="0"/>
    </format>
    <format dxfId="21851">
      <pivotArea type="origin" dataOnly="0" labelOnly="1" outline="0" fieldPosition="0"/>
    </format>
    <format dxfId="21850">
      <pivotArea dataOnly="0" labelOnly="1" outline="0" axis="axisValues" fieldPosition="0"/>
    </format>
    <format dxfId="21849">
      <pivotArea type="all" dataOnly="0" outline="0" fieldPosition="0"/>
    </format>
    <format dxfId="21848">
      <pivotArea type="origin" dataOnly="0" labelOnly="1" outline="0" fieldPosition="0"/>
    </format>
    <format dxfId="21847">
      <pivotArea dataOnly="0" labelOnly="1" outline="0" axis="axisValues" fieldPosition="0"/>
    </format>
    <format dxfId="21846">
      <pivotArea type="all" dataOnly="0" outline="0" fieldPosition="0"/>
    </format>
    <format dxfId="21845">
      <pivotArea type="origin" dataOnly="0" labelOnly="1" outline="0" fieldPosition="0"/>
    </format>
    <format dxfId="21844">
      <pivotArea dataOnly="0" labelOnly="1" outline="0" axis="axisValues" fieldPosition="0"/>
    </format>
    <format dxfId="21843">
      <pivotArea type="all" dataOnly="0" outline="0" fieldPosition="0"/>
    </format>
    <format dxfId="21842">
      <pivotArea type="origin" dataOnly="0" labelOnly="1" outline="0" fieldPosition="0"/>
    </format>
    <format dxfId="21841">
      <pivotArea dataOnly="0" labelOnly="1" outline="0" axis="axisValues" fieldPosition="0"/>
    </format>
    <format dxfId="21840">
      <pivotArea type="all" dataOnly="0" outline="0" fieldPosition="0"/>
    </format>
    <format dxfId="21839">
      <pivotArea type="origin" dataOnly="0" labelOnly="1" outline="0" fieldPosition="0"/>
    </format>
    <format dxfId="21838">
      <pivotArea dataOnly="0" labelOnly="1" outline="0" axis="axisValues" fieldPosition="0"/>
    </format>
    <format dxfId="21837">
      <pivotArea type="all" dataOnly="0" outline="0" fieldPosition="0"/>
    </format>
    <format dxfId="21836">
      <pivotArea type="origin" dataOnly="0" labelOnly="1" outline="0" fieldPosition="0"/>
    </format>
    <format dxfId="21835">
      <pivotArea dataOnly="0" labelOnly="1" outline="0" axis="axisValues" fieldPosition="0"/>
    </format>
    <format dxfId="21834">
      <pivotArea type="all" dataOnly="0" outline="0" fieldPosition="0"/>
    </format>
    <format dxfId="21833">
      <pivotArea type="origin" dataOnly="0" labelOnly="1" outline="0" fieldPosition="0"/>
    </format>
    <format dxfId="21832">
      <pivotArea dataOnly="0" labelOnly="1" outline="0" axis="axisValues" fieldPosition="0"/>
    </format>
    <format dxfId="21831">
      <pivotArea type="all" dataOnly="0" outline="0" fieldPosition="0"/>
    </format>
    <format dxfId="21830">
      <pivotArea type="origin" dataOnly="0" labelOnly="1" outline="0" fieldPosition="0"/>
    </format>
    <format dxfId="21829">
      <pivotArea dataOnly="0" labelOnly="1" outline="0" axis="axisValues" fieldPosition="0"/>
    </format>
    <format dxfId="21828">
      <pivotArea type="all" dataOnly="0" outline="0" fieldPosition="0"/>
    </format>
    <format dxfId="21827">
      <pivotArea type="origin" dataOnly="0" labelOnly="1" outline="0" fieldPosition="0"/>
    </format>
    <format dxfId="21826">
      <pivotArea dataOnly="0" labelOnly="1" outline="0" axis="axisValues" fieldPosition="0"/>
    </format>
    <format dxfId="21825">
      <pivotArea type="all" dataOnly="0" outline="0" fieldPosition="0"/>
    </format>
    <format dxfId="21824">
      <pivotArea type="all" dataOnly="0" outline="0" fieldPosition="0"/>
    </format>
    <format dxfId="21823">
      <pivotArea type="all" dataOnly="0" outline="0" fieldPosition="0"/>
    </format>
    <format dxfId="21822">
      <pivotArea type="all" dataOnly="0" outline="0" fieldPosition="0"/>
    </format>
    <format dxfId="21821">
      <pivotArea type="all" dataOnly="0" outline="0" fieldPosition="0"/>
    </format>
    <format dxfId="21820">
      <pivotArea type="all" dataOnly="0" outline="0" fieldPosition="0"/>
    </format>
    <format dxfId="21819">
      <pivotArea type="all" dataOnly="0" outline="0" fieldPosition="0"/>
    </format>
    <format dxfId="21818">
      <pivotArea type="all" dataOnly="0" outline="0" fieldPosition="0"/>
    </format>
    <format dxfId="21817">
      <pivotArea type="origin" dataOnly="0" labelOnly="1" outline="0" fieldPosition="0"/>
    </format>
    <format dxfId="21816">
      <pivotArea dataOnly="0" labelOnly="1" outline="0" axis="axisValues" fieldPosition="0"/>
    </format>
    <format dxfId="21815">
      <pivotArea type="all" dataOnly="0" outline="0" fieldPosition="0"/>
    </format>
    <format dxfId="21814">
      <pivotArea type="origin" dataOnly="0" labelOnly="1" outline="0" fieldPosition="0"/>
    </format>
    <format dxfId="21813">
      <pivotArea dataOnly="0" labelOnly="1" outline="0" axis="axisValues" fieldPosition="0"/>
    </format>
    <format dxfId="21812">
      <pivotArea type="all" dataOnly="0" outline="0" fieldPosition="0"/>
    </format>
    <format dxfId="21811">
      <pivotArea type="origin" dataOnly="0" labelOnly="1" outline="0" fieldPosition="0"/>
    </format>
    <format dxfId="21810">
      <pivotArea dataOnly="0" labelOnly="1" outline="0" axis="axisValues" fieldPosition="0"/>
    </format>
    <format dxfId="21809">
      <pivotArea type="all" dataOnly="0" outline="0" fieldPosition="0"/>
    </format>
    <format dxfId="21808">
      <pivotArea type="origin" dataOnly="0" labelOnly="1" outline="0" fieldPosition="0"/>
    </format>
    <format dxfId="21807">
      <pivotArea dataOnly="0" labelOnly="1" outline="0" axis="axisValues" fieldPosition="0"/>
    </format>
    <format dxfId="21806">
      <pivotArea type="all" dataOnly="0" outline="0" fieldPosition="0"/>
    </format>
    <format dxfId="21805">
      <pivotArea type="origin" dataOnly="0" labelOnly="1" outline="0" fieldPosition="0"/>
    </format>
    <format dxfId="21804">
      <pivotArea dataOnly="0" labelOnly="1" outline="0" axis="axisValues" fieldPosition="0"/>
    </format>
    <format dxfId="21803">
      <pivotArea type="all" dataOnly="0" outline="0" fieldPosition="0"/>
    </format>
    <format dxfId="21802">
      <pivotArea type="origin" dataOnly="0" labelOnly="1" outline="0" fieldPosition="0"/>
    </format>
    <format dxfId="21801">
      <pivotArea dataOnly="0" labelOnly="1" outline="0" axis="axisValues" fieldPosition="0"/>
    </format>
    <format dxfId="21800">
      <pivotArea outline="0" fieldPosition="0">
        <references count="1">
          <reference field="4294967294" count="1">
            <x v="0"/>
          </reference>
        </references>
      </pivotArea>
    </format>
    <format dxfId="21799">
      <pivotArea type="all" dataOnly="0" outline="0" fieldPosition="0"/>
    </format>
    <format dxfId="21798">
      <pivotArea type="origin" dataOnly="0" labelOnly="1" outline="0" fieldPosition="0"/>
    </format>
    <format dxfId="21797">
      <pivotArea dataOnly="0" labelOnly="1" outline="0" axis="axisValues" fieldPosition="0"/>
    </format>
    <format dxfId="21796">
      <pivotArea type="all" dataOnly="0" outline="0" fieldPosition="0"/>
    </format>
    <format dxfId="21795">
      <pivotArea type="origin" dataOnly="0" labelOnly="1" outline="0" fieldPosition="0"/>
    </format>
    <format dxfId="21794">
      <pivotArea dataOnly="0" labelOnly="1" outline="0" axis="axisValues" fieldPosition="0"/>
    </format>
    <format dxfId="21793">
      <pivotArea type="all" dataOnly="0" outline="0" fieldPosition="0"/>
    </format>
    <format dxfId="21792">
      <pivotArea type="origin" dataOnly="0" labelOnly="1" outline="0" fieldPosition="0"/>
    </format>
    <format dxfId="21791">
      <pivotArea dataOnly="0" labelOnly="1" outline="0" axis="axisValues" fieldPosition="0"/>
    </format>
    <format dxfId="21790">
      <pivotArea type="all" dataOnly="0" outline="0" fieldPosition="0"/>
    </format>
    <format dxfId="21789">
      <pivotArea type="origin" dataOnly="0" labelOnly="1" outline="0" fieldPosition="0"/>
    </format>
    <format dxfId="21788">
      <pivotArea dataOnly="0" labelOnly="1" outline="0" axis="axisValues" fieldPosition="0"/>
    </format>
    <format dxfId="21787">
      <pivotArea type="all" dataOnly="0" outline="0" fieldPosition="0"/>
    </format>
    <format dxfId="21786">
      <pivotArea type="origin" dataOnly="0" labelOnly="1" outline="0" fieldPosition="0"/>
    </format>
    <format dxfId="21785">
      <pivotArea dataOnly="0" labelOnly="1" outline="0" axis="axisValues" fieldPosition="0"/>
    </format>
    <format dxfId="21784">
      <pivotArea type="all" dataOnly="0" outline="0" fieldPosition="0"/>
    </format>
    <format dxfId="21783">
      <pivotArea type="origin" dataOnly="0" labelOnly="1" outline="0" fieldPosition="0"/>
    </format>
    <format dxfId="21782">
      <pivotArea dataOnly="0" labelOnly="1" outline="0" axis="axisValues" fieldPosition="0"/>
    </format>
    <format dxfId="21781">
      <pivotArea type="all" dataOnly="0" outline="0" fieldPosition="0"/>
    </format>
    <format dxfId="21780">
      <pivotArea dataOnly="0" labelOnly="1" outline="0" axis="axisValues" fieldPosition="0"/>
    </format>
    <format dxfId="21779">
      <pivotArea type="all" dataOnly="0" outline="0" fieldPosition="0"/>
    </format>
    <format dxfId="21778">
      <pivotArea dataOnly="0" labelOnly="1" outline="0" axis="axisValues" fieldPosition="0"/>
    </format>
    <format dxfId="21777">
      <pivotArea type="all" dataOnly="0" outline="0" fieldPosition="0"/>
    </format>
    <format dxfId="21776">
      <pivotArea dataOnly="0" labelOnly="1" outline="0" axis="axisValues" fieldPosition="0"/>
    </format>
    <format dxfId="21775">
      <pivotArea type="all" dataOnly="0" outline="0" fieldPosition="0"/>
    </format>
    <format dxfId="21774">
      <pivotArea dataOnly="0" labelOnly="1" outline="0" axis="axisValues" fieldPosition="0"/>
    </format>
    <format dxfId="21773">
      <pivotArea type="all" dataOnly="0" outline="0" fieldPosition="0"/>
    </format>
    <format dxfId="21772">
      <pivotArea dataOnly="0" labelOnly="1" outline="0" axis="axisValues" fieldPosition="0"/>
    </format>
    <format dxfId="21771">
      <pivotArea type="all" dataOnly="0" outline="0" fieldPosition="0"/>
    </format>
    <format dxfId="21770">
      <pivotArea dataOnly="0" labelOnly="1" outline="0" axis="axisValues" fieldPosition="0"/>
    </format>
    <format dxfId="21769">
      <pivotArea type="all" dataOnly="0" outline="0" fieldPosition="0"/>
    </format>
    <format dxfId="21768">
      <pivotArea type="origin" dataOnly="0" labelOnly="1" outline="0" fieldPosition="0"/>
    </format>
    <format dxfId="21767">
      <pivotArea dataOnly="0" labelOnly="1" outline="0" axis="axisValues" fieldPosition="0"/>
    </format>
    <format dxfId="21766">
      <pivotArea type="all" dataOnly="0" outline="0" fieldPosition="0"/>
    </format>
    <format dxfId="21765">
      <pivotArea type="origin" dataOnly="0" labelOnly="1" outline="0" fieldPosition="0"/>
    </format>
    <format dxfId="21764">
      <pivotArea dataOnly="0" labelOnly="1" outline="0" axis="axisValues" fieldPosition="0"/>
    </format>
    <format dxfId="21763">
      <pivotArea type="all" dataOnly="0" outline="0" fieldPosition="0"/>
    </format>
    <format dxfId="21762">
      <pivotArea type="origin" dataOnly="0" labelOnly="1" outline="0" fieldPosition="0"/>
    </format>
    <format dxfId="21761">
      <pivotArea dataOnly="0" labelOnly="1" outline="0" axis="axisValues" fieldPosition="0"/>
    </format>
    <format dxfId="21760">
      <pivotArea type="all" dataOnly="0" outline="0" fieldPosition="0"/>
    </format>
    <format dxfId="21759">
      <pivotArea type="origin" dataOnly="0" labelOnly="1" outline="0" fieldPosition="0"/>
    </format>
    <format dxfId="21758">
      <pivotArea dataOnly="0" labelOnly="1" outline="0" axis="axisValues" fieldPosition="0"/>
    </format>
    <format dxfId="21757">
      <pivotArea type="all" dataOnly="0" outline="0" fieldPosition="0"/>
    </format>
    <format dxfId="21756">
      <pivotArea type="origin" dataOnly="0" labelOnly="1" outline="0" fieldPosition="0"/>
    </format>
    <format dxfId="21755">
      <pivotArea dataOnly="0" labelOnly="1" outline="0" axis="axisValues" fieldPosition="0"/>
    </format>
    <format dxfId="21754">
      <pivotArea type="all" dataOnly="0" outline="0" fieldPosition="0"/>
    </format>
    <format dxfId="21753">
      <pivotArea type="origin" dataOnly="0" labelOnly="1" outline="0" fieldPosition="0"/>
    </format>
    <format dxfId="21752">
      <pivotArea dataOnly="0" labelOnly="1" outline="0" axis="axisValues" fieldPosition="0"/>
    </format>
    <format dxfId="21751">
      <pivotArea type="all" dataOnly="0" outline="0" fieldPosition="0"/>
    </format>
    <format dxfId="21750">
      <pivotArea type="all" dataOnly="0" outline="0" fieldPosition="0"/>
    </format>
    <format dxfId="21749">
      <pivotArea type="all" dataOnly="0" outline="0" fieldPosition="0"/>
    </format>
    <format dxfId="21748">
      <pivotArea type="all" dataOnly="0" outline="0" fieldPosition="0"/>
    </format>
    <format dxfId="21747">
      <pivotArea type="all" dataOnly="0" outline="0" fieldPosition="0"/>
    </format>
    <format dxfId="21746">
      <pivotArea type="all" dataOnly="0" outline="0" fieldPosition="0"/>
    </format>
    <format dxfId="217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43">
      <pivotArea type="all" dataOnly="0" outline="0" fieldPosition="0"/>
    </format>
    <format dxfId="21742">
      <pivotArea type="all" dataOnly="0" outline="0" fieldPosition="0"/>
    </format>
    <format dxfId="21741">
      <pivotArea type="all" dataOnly="0" outline="0" fieldPosition="0"/>
    </format>
    <format dxfId="21740">
      <pivotArea type="all" dataOnly="0" outline="0" fieldPosition="0"/>
    </format>
    <format dxfId="21739">
      <pivotArea type="all" dataOnly="0" outline="0" fieldPosition="0"/>
    </format>
    <format dxfId="21738">
      <pivotArea type="all" dataOnly="0" outline="0" fieldPosition="0"/>
    </format>
    <format dxfId="217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735">
      <pivotArea outline="0" fieldPosition="0">
        <references count="1">
          <reference field="4294967294" count="1">
            <x v="1"/>
          </reference>
        </references>
      </pivotArea>
    </format>
    <format dxfId="21734">
      <pivotArea type="all" dataOnly="0" outline="0" fieldPosition="0"/>
    </format>
    <format dxfId="21733">
      <pivotArea outline="0" collapsedLevelsAreSubtotals="1" fieldPosition="0"/>
    </format>
    <format dxfId="21732">
      <pivotArea dataOnly="0" labelOnly="1" fieldPosition="0">
        <references count="1">
          <reference field="1" count="0"/>
        </references>
      </pivotArea>
    </format>
    <format dxfId="217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730">
      <pivotArea type="all" dataOnly="0" outline="0" fieldPosition="0"/>
    </format>
    <format dxfId="21729">
      <pivotArea outline="0" collapsedLevelsAreSubtotals="1" fieldPosition="0"/>
    </format>
    <format dxfId="21728">
      <pivotArea dataOnly="0" labelOnly="1" fieldPosition="0">
        <references count="1">
          <reference field="1" count="0"/>
        </references>
      </pivotArea>
    </format>
    <format dxfId="217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726">
      <pivotArea type="all" dataOnly="0" outline="0" fieldPosition="0"/>
    </format>
    <format dxfId="21725">
      <pivotArea outline="0" collapsedLevelsAreSubtotals="1" fieldPosition="0"/>
    </format>
    <format dxfId="21724">
      <pivotArea dataOnly="0" labelOnly="1" fieldPosition="0">
        <references count="1">
          <reference field="1" count="0"/>
        </references>
      </pivotArea>
    </format>
    <format dxfId="217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722">
      <pivotArea type="all" dataOnly="0" outline="0" fieldPosition="0"/>
    </format>
    <format dxfId="21721">
      <pivotArea outline="0" collapsedLevelsAreSubtotals="1" fieldPosition="0"/>
    </format>
    <format dxfId="21720">
      <pivotArea dataOnly="0" labelOnly="1" fieldPosition="0">
        <references count="1">
          <reference field="1" count="0"/>
        </references>
      </pivotArea>
    </format>
    <format dxfId="2171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718">
      <pivotArea type="all" dataOnly="0" outline="0" fieldPosition="0"/>
    </format>
    <format dxfId="21717">
      <pivotArea outline="0" collapsedLevelsAreSubtotals="1" fieldPosition="0"/>
    </format>
    <format dxfId="21716">
      <pivotArea dataOnly="0" labelOnly="1" fieldPosition="0">
        <references count="1">
          <reference field="1" count="0"/>
        </references>
      </pivotArea>
    </format>
    <format dxfId="217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714">
      <pivotArea type="all" dataOnly="0" outline="0" fieldPosition="0"/>
    </format>
    <format dxfId="21713">
      <pivotArea outline="0" collapsedLevelsAreSubtotals="1" fieldPosition="0"/>
    </format>
    <format dxfId="21712">
      <pivotArea dataOnly="0" labelOnly="1" fieldPosition="0">
        <references count="1">
          <reference field="1" count="0"/>
        </references>
      </pivotArea>
    </format>
    <format dxfId="217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710">
      <pivotArea type="all" dataOnly="0" outline="0" fieldPosition="0"/>
    </format>
    <format dxfId="21709">
      <pivotArea outline="0" collapsedLevelsAreSubtotals="1" fieldPosition="0"/>
    </format>
    <format dxfId="21708">
      <pivotArea dataOnly="0" labelOnly="1" fieldPosition="0">
        <references count="1">
          <reference field="1" count="0"/>
        </references>
      </pivotArea>
    </format>
    <format dxfId="217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706">
      <pivotArea type="all" dataOnly="0" outline="0" fieldPosition="0"/>
    </format>
    <format dxfId="21705">
      <pivotArea outline="0" collapsedLevelsAreSubtotals="1" fieldPosition="0"/>
    </format>
    <format dxfId="21704">
      <pivotArea dataOnly="0" labelOnly="1" fieldPosition="0">
        <references count="1">
          <reference field="1" count="0"/>
        </references>
      </pivotArea>
    </format>
    <format dxfId="217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702">
      <pivotArea type="all" dataOnly="0" outline="0" fieldPosition="0"/>
    </format>
    <format dxfId="21701">
      <pivotArea outline="0" collapsedLevelsAreSubtotals="1" fieldPosition="0"/>
    </format>
    <format dxfId="21700">
      <pivotArea dataOnly="0" labelOnly="1" fieldPosition="0">
        <references count="1">
          <reference field="1" count="0"/>
        </references>
      </pivotArea>
    </format>
    <format dxfId="216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98">
      <pivotArea type="all" dataOnly="0" outline="0" fieldPosition="0"/>
    </format>
    <format dxfId="21697">
      <pivotArea outline="0" collapsedLevelsAreSubtotals="1" fieldPosition="0"/>
    </format>
    <format dxfId="21696">
      <pivotArea dataOnly="0" labelOnly="1" fieldPosition="0">
        <references count="1">
          <reference field="1" count="0"/>
        </references>
      </pivotArea>
    </format>
    <format dxfId="216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94">
      <pivotArea type="all" dataOnly="0" outline="0" fieldPosition="0"/>
    </format>
    <format dxfId="21693">
      <pivotArea outline="0" collapsedLevelsAreSubtotals="1" fieldPosition="0"/>
    </format>
    <format dxfId="21692">
      <pivotArea dataOnly="0" labelOnly="1" fieldPosition="0">
        <references count="1">
          <reference field="1" count="0"/>
        </references>
      </pivotArea>
    </format>
    <format dxfId="216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90">
      <pivotArea type="all" dataOnly="0" outline="0" fieldPosition="0"/>
    </format>
    <format dxfId="21689">
      <pivotArea outline="0" collapsedLevelsAreSubtotals="1" fieldPosition="0"/>
    </format>
    <format dxfId="21688">
      <pivotArea dataOnly="0" labelOnly="1" fieldPosition="0">
        <references count="1">
          <reference field="1" count="0"/>
        </references>
      </pivotArea>
    </format>
    <format dxfId="216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86">
      <pivotArea type="all" dataOnly="0" outline="0" fieldPosition="0"/>
    </format>
    <format dxfId="21685">
      <pivotArea outline="0" collapsedLevelsAreSubtotals="1" fieldPosition="0"/>
    </format>
    <format dxfId="21684">
      <pivotArea dataOnly="0" labelOnly="1" fieldPosition="0">
        <references count="1">
          <reference field="1" count="0"/>
        </references>
      </pivotArea>
    </format>
    <format dxfId="216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82">
      <pivotArea type="all" dataOnly="0" outline="0" fieldPosition="0"/>
    </format>
    <format dxfId="21681">
      <pivotArea outline="0" collapsedLevelsAreSubtotals="1" fieldPosition="0"/>
    </format>
    <format dxfId="21680">
      <pivotArea dataOnly="0" labelOnly="1" fieldPosition="0">
        <references count="1">
          <reference field="1" count="0"/>
        </references>
      </pivotArea>
    </format>
    <format dxfId="216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78">
      <pivotArea type="all" dataOnly="0" outline="0" fieldPosition="0"/>
    </format>
    <format dxfId="21677">
      <pivotArea outline="0" collapsedLevelsAreSubtotals="1" fieldPosition="0"/>
    </format>
    <format dxfId="21676">
      <pivotArea dataOnly="0" labelOnly="1" fieldPosition="0">
        <references count="1">
          <reference field="1" count="0"/>
        </references>
      </pivotArea>
    </format>
    <format dxfId="216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74">
      <pivotArea type="all" dataOnly="0" outline="0" fieldPosition="0"/>
    </format>
    <format dxfId="21673">
      <pivotArea outline="0" collapsedLevelsAreSubtotals="1" fieldPosition="0"/>
    </format>
    <format dxfId="21672">
      <pivotArea dataOnly="0" labelOnly="1" fieldPosition="0">
        <references count="1">
          <reference field="1" count="0"/>
        </references>
      </pivotArea>
    </format>
    <format dxfId="216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70">
      <pivotArea type="all" dataOnly="0" outline="0" fieldPosition="0"/>
    </format>
    <format dxfId="21669">
      <pivotArea outline="0" collapsedLevelsAreSubtotals="1" fieldPosition="0"/>
    </format>
    <format dxfId="21668">
      <pivotArea dataOnly="0" labelOnly="1" fieldPosition="0">
        <references count="1">
          <reference field="1" count="0"/>
        </references>
      </pivotArea>
    </format>
    <format dxfId="216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66">
      <pivotArea type="all" dataOnly="0" outline="0" fieldPosition="0"/>
    </format>
    <format dxfId="21665">
      <pivotArea outline="0" collapsedLevelsAreSubtotals="1" fieldPosition="0"/>
    </format>
    <format dxfId="21664">
      <pivotArea dataOnly="0" labelOnly="1" fieldPosition="0">
        <references count="1">
          <reference field="1" count="0"/>
        </references>
      </pivotArea>
    </format>
    <format dxfId="216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62">
      <pivotArea type="all" dataOnly="0" outline="0" fieldPosition="0"/>
    </format>
    <format dxfId="21661">
      <pivotArea outline="0" collapsedLevelsAreSubtotals="1" fieldPosition="0"/>
    </format>
    <format dxfId="21660">
      <pivotArea dataOnly="0" labelOnly="1" fieldPosition="0">
        <references count="1">
          <reference field="1" count="0"/>
        </references>
      </pivotArea>
    </format>
    <format dxfId="216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58">
      <pivotArea type="all" dataOnly="0" outline="0" fieldPosition="0"/>
    </format>
    <format dxfId="21657">
      <pivotArea outline="0" collapsedLevelsAreSubtotals="1" fieldPosition="0"/>
    </format>
    <format dxfId="21656">
      <pivotArea dataOnly="0" labelOnly="1" fieldPosition="0">
        <references count="1">
          <reference field="1" count="0"/>
        </references>
      </pivotArea>
    </format>
    <format dxfId="216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54">
      <pivotArea type="all" dataOnly="0" outline="0" fieldPosition="0"/>
    </format>
    <format dxfId="21653">
      <pivotArea outline="0" collapsedLevelsAreSubtotals="1" fieldPosition="0"/>
    </format>
    <format dxfId="21652">
      <pivotArea dataOnly="0" labelOnly="1" fieldPosition="0">
        <references count="1">
          <reference field="1" count="0"/>
        </references>
      </pivotArea>
    </format>
    <format dxfId="216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50">
      <pivotArea type="all" dataOnly="0" outline="0" fieldPosition="0"/>
    </format>
    <format dxfId="21649">
      <pivotArea outline="0" collapsedLevelsAreSubtotals="1" fieldPosition="0"/>
    </format>
    <format dxfId="21648">
      <pivotArea dataOnly="0" labelOnly="1" fieldPosition="0">
        <references count="1">
          <reference field="1" count="0"/>
        </references>
      </pivotArea>
    </format>
    <format dxfId="216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46">
      <pivotArea type="all" dataOnly="0" outline="0" fieldPosition="0"/>
    </format>
    <format dxfId="21645">
      <pivotArea outline="0" collapsedLevelsAreSubtotals="1" fieldPosition="0"/>
    </format>
    <format dxfId="21644">
      <pivotArea dataOnly="0" labelOnly="1" fieldPosition="0">
        <references count="1">
          <reference field="1" count="0"/>
        </references>
      </pivotArea>
    </format>
    <format dxfId="216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42">
      <pivotArea type="all" dataOnly="0" outline="0" fieldPosition="0"/>
    </format>
    <format dxfId="21641">
      <pivotArea outline="0" collapsedLevelsAreSubtotals="1" fieldPosition="0"/>
    </format>
    <format dxfId="21640">
      <pivotArea dataOnly="0" labelOnly="1" fieldPosition="0">
        <references count="1">
          <reference field="1" count="0"/>
        </references>
      </pivotArea>
    </format>
    <format dxfId="216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38">
      <pivotArea type="all" dataOnly="0" outline="0" fieldPosition="0"/>
    </format>
    <format dxfId="21637">
      <pivotArea outline="0" collapsedLevelsAreSubtotals="1" fieldPosition="0"/>
    </format>
    <format dxfId="21636">
      <pivotArea dataOnly="0" labelOnly="1" fieldPosition="0">
        <references count="1">
          <reference field="1" count="0"/>
        </references>
      </pivotArea>
    </format>
    <format dxfId="216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34">
      <pivotArea type="all" dataOnly="0" outline="0" fieldPosition="0"/>
    </format>
    <format dxfId="21633">
      <pivotArea outline="0" collapsedLevelsAreSubtotals="1" fieldPosition="0"/>
    </format>
    <format dxfId="21632">
      <pivotArea dataOnly="0" labelOnly="1" fieldPosition="0">
        <references count="1">
          <reference field="1" count="0"/>
        </references>
      </pivotArea>
    </format>
    <format dxfId="216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30">
      <pivotArea type="all" dataOnly="0" outline="0" fieldPosition="0"/>
    </format>
    <format dxfId="21629">
      <pivotArea outline="0" collapsedLevelsAreSubtotals="1" fieldPosition="0"/>
    </format>
    <format dxfId="21628">
      <pivotArea dataOnly="0" labelOnly="1" fieldPosition="0">
        <references count="1">
          <reference field="1" count="0"/>
        </references>
      </pivotArea>
    </format>
    <format dxfId="216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26">
      <pivotArea type="all" dataOnly="0" outline="0" fieldPosition="0"/>
    </format>
    <format dxfId="21625">
      <pivotArea outline="0" collapsedLevelsAreSubtotals="1" fieldPosition="0"/>
    </format>
    <format dxfId="21624">
      <pivotArea dataOnly="0" labelOnly="1" fieldPosition="0">
        <references count="1">
          <reference field="1" count="0"/>
        </references>
      </pivotArea>
    </format>
    <format dxfId="216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22">
      <pivotArea type="all" dataOnly="0" outline="0" fieldPosition="0"/>
    </format>
    <format dxfId="21621">
      <pivotArea outline="0" collapsedLevelsAreSubtotals="1" fieldPosition="0"/>
    </format>
    <format dxfId="21620">
      <pivotArea dataOnly="0" labelOnly="1" fieldPosition="0">
        <references count="1">
          <reference field="1" count="0"/>
        </references>
      </pivotArea>
    </format>
    <format dxfId="2161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18">
      <pivotArea type="all" dataOnly="0" outline="0" fieldPosition="0"/>
    </format>
    <format dxfId="21617">
      <pivotArea outline="0" collapsedLevelsAreSubtotals="1" fieldPosition="0"/>
    </format>
    <format dxfId="21616">
      <pivotArea dataOnly="0" labelOnly="1" fieldPosition="0">
        <references count="1">
          <reference field="1" count="0"/>
        </references>
      </pivotArea>
    </format>
    <format dxfId="216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14">
      <pivotArea type="all" dataOnly="0" outline="0" fieldPosition="0"/>
    </format>
    <format dxfId="21613">
      <pivotArea outline="0" collapsedLevelsAreSubtotals="1" fieldPosition="0"/>
    </format>
    <format dxfId="21612">
      <pivotArea dataOnly="0" labelOnly="1" fieldPosition="0">
        <references count="1">
          <reference field="1" count="0"/>
        </references>
      </pivotArea>
    </format>
    <format dxfId="216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10">
      <pivotArea type="all" dataOnly="0" outline="0" fieldPosition="0"/>
    </format>
    <format dxfId="21609">
      <pivotArea outline="0" collapsedLevelsAreSubtotals="1" fieldPosition="0"/>
    </format>
    <format dxfId="21608">
      <pivotArea dataOnly="0" labelOnly="1" fieldPosition="0">
        <references count="1">
          <reference field="1" count="0"/>
        </references>
      </pivotArea>
    </format>
    <format dxfId="216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06">
      <pivotArea type="all" dataOnly="0" outline="0" fieldPosition="0"/>
    </format>
    <format dxfId="21605">
      <pivotArea outline="0" collapsedLevelsAreSubtotals="1" fieldPosition="0"/>
    </format>
    <format dxfId="21604">
      <pivotArea dataOnly="0" labelOnly="1" fieldPosition="0">
        <references count="1">
          <reference field="1" count="0"/>
        </references>
      </pivotArea>
    </format>
    <format dxfId="216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602">
      <pivotArea type="all" dataOnly="0" outline="0" fieldPosition="0"/>
    </format>
    <format dxfId="21601">
      <pivotArea outline="0" collapsedLevelsAreSubtotals="1" fieldPosition="0"/>
    </format>
    <format dxfId="21600">
      <pivotArea dataOnly="0" labelOnly="1" fieldPosition="0">
        <references count="1">
          <reference field="1" count="0"/>
        </references>
      </pivotArea>
    </format>
    <format dxfId="215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98">
      <pivotArea type="all" dataOnly="0" outline="0" fieldPosition="0"/>
    </format>
    <format dxfId="21597">
      <pivotArea outline="0" collapsedLevelsAreSubtotals="1" fieldPosition="0"/>
    </format>
    <format dxfId="21596">
      <pivotArea dataOnly="0" labelOnly="1" fieldPosition="0">
        <references count="1">
          <reference field="1" count="0"/>
        </references>
      </pivotArea>
    </format>
    <format dxfId="215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94">
      <pivotArea type="all" dataOnly="0" outline="0" fieldPosition="0"/>
    </format>
    <format dxfId="21593">
      <pivotArea outline="0" collapsedLevelsAreSubtotals="1" fieldPosition="0"/>
    </format>
    <format dxfId="21592">
      <pivotArea dataOnly="0" labelOnly="1" fieldPosition="0">
        <references count="1">
          <reference field="1" count="0"/>
        </references>
      </pivotArea>
    </format>
    <format dxfId="215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90">
      <pivotArea type="all" dataOnly="0" outline="0" fieldPosition="0"/>
    </format>
    <format dxfId="21589">
      <pivotArea outline="0" collapsedLevelsAreSubtotals="1" fieldPosition="0"/>
    </format>
    <format dxfId="21588">
      <pivotArea dataOnly="0" labelOnly="1" fieldPosition="0">
        <references count="1">
          <reference field="1" count="0"/>
        </references>
      </pivotArea>
    </format>
    <format dxfId="215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86">
      <pivotArea type="all" dataOnly="0" outline="0" fieldPosition="0"/>
    </format>
    <format dxfId="21585">
      <pivotArea outline="0" collapsedLevelsAreSubtotals="1" fieldPosition="0"/>
    </format>
    <format dxfId="21584">
      <pivotArea dataOnly="0" labelOnly="1" fieldPosition="0">
        <references count="1">
          <reference field="1" count="0"/>
        </references>
      </pivotArea>
    </format>
    <format dxfId="215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82">
      <pivotArea type="all" dataOnly="0" outline="0" fieldPosition="0"/>
    </format>
    <format dxfId="21581">
      <pivotArea outline="0" collapsedLevelsAreSubtotals="1" fieldPosition="0"/>
    </format>
    <format dxfId="21580">
      <pivotArea dataOnly="0" labelOnly="1" fieldPosition="0">
        <references count="1">
          <reference field="1" count="0"/>
        </references>
      </pivotArea>
    </format>
    <format dxfId="215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78">
      <pivotArea type="all" dataOnly="0" outline="0" fieldPosition="0"/>
    </format>
    <format dxfId="21577">
      <pivotArea outline="0" collapsedLevelsAreSubtotals="1" fieldPosition="0"/>
    </format>
    <format dxfId="21576">
      <pivotArea dataOnly="0" labelOnly="1" fieldPosition="0">
        <references count="1">
          <reference field="1" count="0"/>
        </references>
      </pivotArea>
    </format>
    <format dxfId="215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74">
      <pivotArea type="all" dataOnly="0" outline="0" fieldPosition="0"/>
    </format>
    <format dxfId="21573">
      <pivotArea outline="0" collapsedLevelsAreSubtotals="1" fieldPosition="0"/>
    </format>
    <format dxfId="21572">
      <pivotArea dataOnly="0" labelOnly="1" fieldPosition="0">
        <references count="1">
          <reference field="1" count="0"/>
        </references>
      </pivotArea>
    </format>
    <format dxfId="215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70">
      <pivotArea type="all" dataOnly="0" outline="0" fieldPosition="0"/>
    </format>
    <format dxfId="21569">
      <pivotArea outline="0" collapsedLevelsAreSubtotals="1" fieldPosition="0"/>
    </format>
    <format dxfId="21568">
      <pivotArea dataOnly="0" labelOnly="1" fieldPosition="0">
        <references count="1">
          <reference field="1" count="0"/>
        </references>
      </pivotArea>
    </format>
    <format dxfId="215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66">
      <pivotArea type="all" dataOnly="0" outline="0" fieldPosition="0"/>
    </format>
    <format dxfId="21565">
      <pivotArea outline="0" collapsedLevelsAreSubtotals="1" fieldPosition="0"/>
    </format>
    <format dxfId="21564">
      <pivotArea dataOnly="0" labelOnly="1" fieldPosition="0">
        <references count="1">
          <reference field="1" count="0"/>
        </references>
      </pivotArea>
    </format>
    <format dxfId="215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62">
      <pivotArea type="all" dataOnly="0" outline="0" fieldPosition="0"/>
    </format>
    <format dxfId="21561">
      <pivotArea outline="0" collapsedLevelsAreSubtotals="1" fieldPosition="0"/>
    </format>
    <format dxfId="21560">
      <pivotArea dataOnly="0" labelOnly="1" fieldPosition="0">
        <references count="1">
          <reference field="1" count="0"/>
        </references>
      </pivotArea>
    </format>
    <format dxfId="215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58">
      <pivotArea type="all" dataOnly="0" outline="0" fieldPosition="0"/>
    </format>
    <format dxfId="21557">
      <pivotArea outline="0" collapsedLevelsAreSubtotals="1" fieldPosition="0"/>
    </format>
    <format dxfId="21556">
      <pivotArea dataOnly="0" labelOnly="1" fieldPosition="0">
        <references count="1">
          <reference field="1" count="0"/>
        </references>
      </pivotArea>
    </format>
    <format dxfId="215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5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215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5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5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549">
      <pivotArea type="all" dataOnly="0" outline="0" fieldPosition="0"/>
    </format>
    <format dxfId="21548">
      <pivotArea outline="0" collapsedLevelsAreSubtotals="1" fieldPosition="0"/>
    </format>
    <format dxfId="21547">
      <pivotArea dataOnly="0" labelOnly="1" fieldPosition="0">
        <references count="1">
          <reference field="1" count="0"/>
        </references>
      </pivotArea>
    </format>
    <format dxfId="215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45">
      <pivotArea type="all" dataOnly="0" outline="0" fieldPosition="0"/>
    </format>
    <format dxfId="21544">
      <pivotArea outline="0" collapsedLevelsAreSubtotals="1" fieldPosition="0"/>
    </format>
    <format dxfId="21543">
      <pivotArea dataOnly="0" labelOnly="1" fieldPosition="0">
        <references count="1">
          <reference field="1" count="0"/>
        </references>
      </pivotArea>
    </format>
    <format dxfId="215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41">
      <pivotArea type="all" dataOnly="0" outline="0" fieldPosition="0"/>
    </format>
    <format dxfId="21540">
      <pivotArea outline="0" collapsedLevelsAreSubtotals="1" fieldPosition="0"/>
    </format>
    <format dxfId="21539">
      <pivotArea dataOnly="0" labelOnly="1" fieldPosition="0">
        <references count="1">
          <reference field="1" count="0"/>
        </references>
      </pivotArea>
    </format>
    <format dxfId="215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37">
      <pivotArea type="all" dataOnly="0" outline="0" fieldPosition="0"/>
    </format>
    <format dxfId="21536">
      <pivotArea outline="0" collapsedLevelsAreSubtotals="1" fieldPosition="0"/>
    </format>
    <format dxfId="21535">
      <pivotArea dataOnly="0" labelOnly="1" fieldPosition="0">
        <references count="1">
          <reference field="1" count="0"/>
        </references>
      </pivotArea>
    </format>
    <format dxfId="215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33">
      <pivotArea type="all" dataOnly="0" outline="0" fieldPosition="0"/>
    </format>
    <format dxfId="21532">
      <pivotArea outline="0" collapsedLevelsAreSubtotals="1" fieldPosition="0"/>
    </format>
    <format dxfId="21531">
      <pivotArea dataOnly="0" labelOnly="1" fieldPosition="0">
        <references count="1">
          <reference field="1" count="0"/>
        </references>
      </pivotArea>
    </format>
    <format dxfId="215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29">
      <pivotArea type="all" dataOnly="0" outline="0" fieldPosition="0"/>
    </format>
    <format dxfId="21528">
      <pivotArea outline="0" collapsedLevelsAreSubtotals="1" fieldPosition="0"/>
    </format>
    <format dxfId="21527">
      <pivotArea dataOnly="0" labelOnly="1" fieldPosition="0">
        <references count="1">
          <reference field="1" count="0"/>
        </references>
      </pivotArea>
    </format>
    <format dxfId="215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215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215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215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15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215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215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215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15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215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215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215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15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215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format>
    <format dxfId="215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215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format>
    <format dxfId="215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2150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215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215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format>
    <format dxfId="215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7"/>
          </reference>
        </references>
      </pivotArea>
    </format>
    <format dxfId="215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215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format>
    <format dxfId="215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6"/>
          </reference>
        </references>
      </pivotArea>
    </format>
    <format dxfId="215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215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format>
    <format dxfId="215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format>
    <format dxfId="214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214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format>
    <format dxfId="214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format>
    <format dxfId="214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4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format>
    <format dxfId="214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format>
    <format dxfId="214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format>
    <format dxfId="214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format>
    <format dxfId="214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214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format>
    <format dxfId="214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2"/>
          </reference>
        </references>
      </pivotArea>
    </format>
    <format dxfId="214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3"/>
          </reference>
        </references>
      </pivotArea>
    </format>
    <format dxfId="214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format>
    <format dxfId="214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1"/>
          </reference>
        </references>
      </pivotArea>
    </format>
    <format dxfId="214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format>
    <format dxfId="214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0"/>
          </reference>
        </references>
      </pivotArea>
    </format>
    <format dxfId="214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format>
    <format dxfId="214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9"/>
          </reference>
        </references>
      </pivotArea>
    </format>
    <format dxfId="214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format>
    <format dxfId="214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8"/>
          </reference>
        </references>
      </pivotArea>
    </format>
    <format dxfId="214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format>
    <format dxfId="214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7"/>
          </reference>
        </references>
      </pivotArea>
    </format>
    <format dxfId="214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format>
    <format dxfId="214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format>
    <format dxfId="214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format>
    <format dxfId="214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5"/>
          </reference>
        </references>
      </pivotArea>
    </format>
    <format dxfId="214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format>
    <format dxfId="214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4"/>
          </reference>
        </references>
      </pivotArea>
    </format>
    <format dxfId="214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format>
    <format dxfId="214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3"/>
          </reference>
        </references>
      </pivotArea>
    </format>
    <format dxfId="214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format>
    <format dxfId="214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2"/>
          </reference>
        </references>
      </pivotArea>
    </format>
    <format dxfId="214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format>
    <format dxfId="214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0"/>
          </reference>
        </references>
      </pivotArea>
    </format>
    <format dxfId="214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format>
    <format dxfId="214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8"/>
          </reference>
        </references>
      </pivotArea>
    </format>
    <format dxfId="214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format>
    <format dxfId="214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7"/>
          </reference>
        </references>
      </pivotArea>
    </format>
    <format dxfId="214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format>
    <format dxfId="214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6"/>
          </reference>
        </references>
      </pivotArea>
    </format>
    <format dxfId="214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format>
    <format dxfId="214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5"/>
          </reference>
        </references>
      </pivotArea>
    </format>
    <format dxfId="214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format>
    <format dxfId="214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4"/>
          </reference>
        </references>
      </pivotArea>
    </format>
    <format dxfId="214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format>
    <format dxfId="214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3"/>
          </reference>
        </references>
      </pivotArea>
    </format>
    <format dxfId="214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format>
    <format dxfId="214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2"/>
          </reference>
        </references>
      </pivotArea>
    </format>
    <format dxfId="214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214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214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214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2144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214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214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214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214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format>
    <format dxfId="214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1"/>
          </reference>
        </references>
      </pivotArea>
    </format>
    <format dxfId="214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format>
    <format dxfId="214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9"/>
          </reference>
        </references>
      </pivotArea>
    </format>
    <format dxfId="214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214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214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214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214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214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214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214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214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214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214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214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214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214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214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214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214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214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214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214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214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214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214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214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214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214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214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214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214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214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2140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214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214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214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HYPOTH_ORG_REQST].[Rang année].&amp;[1]"/>
        <member name="[DONN_HYPOTH_ORG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 2" showRowHeaders="1" showColHeaders="1" showRowStripes="0" showColStripes="0" showLastColumn="1"/>
  <colHierarchiesUsage count="2">
    <colHierarchyUsage hierarchyUsage="2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HYPOTH_ORG_REQST">
        <x15:activeTabTopLevelEntity name="[DONN_HYPOTH_ORG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Difficultés financières" cacheId="853" applyNumberFormats="0" applyBorderFormats="0" applyFontFormats="0" applyPatternFormats="0" applyAlignmentFormats="0" applyWidthHeightFormats="1" dataCaption="Valeurs" grandTotalCaption="Total" tag="92c4e5cf-013a-4031-b4c7-8c9875ab9c37" updatedVersion="8" minRefreshableVersion="3" subtotalHiddenItems="1" colGrandTotals="0" itemPrintTitles="1" createdVersion="5" indent="0" outline="1" outlineData="1" multipleFieldFilters="0" rowHeaderCaption="Indice de difficultés _x000a_financières" colHeaderCaption="Mois">
  <location ref="A49:E57" firstHeaderRow="1" firstDataRow="3" firstDataCol="1" rowPageCount="1" colPageCount="1"/>
  <pivotFields count="5">
    <pivotField name="Indice difficultés financières"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  <pivotField axis="axisCol" allDrilled="1" showAll="0" dataSourceSort="1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18" name="[DONN_DIFF_FIN_REQST].[Rang année].&amp;[1]" cap="1"/>
  </pageFields>
  <dataFields count="2">
    <dataField name="Nbre" fld="1" baseField="0" baseItem="0" numFmtId="3"/>
    <dataField name="Variation % (▲ ou ▼)" fld="4" showDataAs="percentDiff" baseField="2" baseItem="1048828" numFmtId="168">
      <extLst>
        <ext xmlns:x14="http://schemas.microsoft.com/office/spreadsheetml/2009/9/main" uri="{E15A36E0-9728-4e99-A89B-3F7291B0FE68}">
          <x14:dataField sourceField="1" uniqueName="[__Xl2].[Measures].[Somme de Nbre réqui dernier mois 3]"/>
        </ext>
      </extLst>
    </dataField>
  </dataFields>
  <formats count="560">
    <format dxfId="22487">
      <pivotArea type="all" dataOnly="0" outline="0" fieldPosition="0"/>
    </format>
    <format dxfId="22486">
      <pivotArea field="0" type="button" dataOnly="0" labelOnly="1" outline="0" axis="axisRow" fieldPosition="0"/>
    </format>
    <format dxfId="22485">
      <pivotArea dataOnly="0" labelOnly="1" fieldPosition="0">
        <references count="1">
          <reference field="0" count="0"/>
        </references>
      </pivotArea>
    </format>
    <format dxfId="22484">
      <pivotArea dataOnly="0" labelOnly="1" grandRow="1" outline="0" fieldPosition="0"/>
    </format>
    <format dxfId="22483">
      <pivotArea type="all" dataOnly="0" outline="0" fieldPosition="0"/>
    </format>
    <format dxfId="22482">
      <pivotArea type="all" dataOnly="0" outline="0" fieldPosition="0"/>
    </format>
    <format dxfId="22481">
      <pivotArea type="all" dataOnly="0" outline="0" fieldPosition="0"/>
    </format>
    <format dxfId="22480">
      <pivotArea outline="0" collapsedLevelsAreSubtotals="1" fieldPosition="0"/>
    </format>
    <format dxfId="22479">
      <pivotArea dataOnly="0" labelOnly="1" fieldPosition="0">
        <references count="1">
          <reference field="0" count="0"/>
        </references>
      </pivotArea>
    </format>
    <format dxfId="22478">
      <pivotArea type="all" dataOnly="0" outline="0" fieldPosition="0"/>
    </format>
    <format dxfId="22477">
      <pivotArea type="all" dataOnly="0" outline="0" fieldPosition="0"/>
    </format>
    <format dxfId="22476">
      <pivotArea type="all" dataOnly="0" outline="0" fieldPosition="0"/>
    </format>
    <format dxfId="22475">
      <pivotArea type="all" dataOnly="0" outline="0" fieldPosition="0"/>
    </format>
    <format dxfId="22474">
      <pivotArea type="all" dataOnly="0" outline="0" fieldPosition="0"/>
    </format>
    <format dxfId="22473">
      <pivotArea outline="0" collapsedLevelsAreSubtotals="1" fieldPosition="0"/>
    </format>
    <format dxfId="22472">
      <pivotArea dataOnly="0" labelOnly="1" fieldPosition="0">
        <references count="1">
          <reference field="0" count="0"/>
        </references>
      </pivotArea>
    </format>
    <format dxfId="22471">
      <pivotArea type="all" dataOnly="0" outline="0" fieldPosition="0"/>
    </format>
    <format dxfId="22470">
      <pivotArea outline="0" collapsedLevelsAreSubtotals="1" fieldPosition="0"/>
    </format>
    <format dxfId="22469">
      <pivotArea dataOnly="0" labelOnly="1" fieldPosition="0">
        <references count="1">
          <reference field="0" count="0"/>
        </references>
      </pivotArea>
    </format>
    <format dxfId="22468">
      <pivotArea type="all" dataOnly="0" outline="0" fieldPosition="0"/>
    </format>
    <format dxfId="22467">
      <pivotArea type="all" dataOnly="0" outline="0" fieldPosition="0"/>
    </format>
    <format dxfId="22466">
      <pivotArea type="all" dataOnly="0" outline="0" fieldPosition="0"/>
    </format>
    <format dxfId="22465">
      <pivotArea type="all" dataOnly="0" outline="0" fieldPosition="0"/>
    </format>
    <format dxfId="22464">
      <pivotArea type="all" dataOnly="0" outline="0" fieldPosition="0"/>
    </format>
    <format dxfId="22463">
      <pivotArea outline="0" collapsedLevelsAreSubtotals="1" fieldPosition="0"/>
    </format>
    <format dxfId="22462">
      <pivotArea dataOnly="0" labelOnly="1" fieldPosition="0">
        <references count="1">
          <reference field="0" count="0"/>
        </references>
      </pivotArea>
    </format>
    <format dxfId="22461">
      <pivotArea type="all" dataOnly="0" outline="0" fieldPosition="0"/>
    </format>
    <format dxfId="22460">
      <pivotArea outline="0" collapsedLevelsAreSubtotals="1" fieldPosition="0"/>
    </format>
    <format dxfId="22459">
      <pivotArea dataOnly="0" labelOnly="1" fieldPosition="0">
        <references count="1">
          <reference field="0" count="0"/>
        </references>
      </pivotArea>
    </format>
    <format dxfId="22458">
      <pivotArea type="all" dataOnly="0" outline="0" fieldPosition="0"/>
    </format>
    <format dxfId="22457">
      <pivotArea type="all" dataOnly="0" outline="0" fieldPosition="0"/>
    </format>
    <format dxfId="22456">
      <pivotArea type="all" dataOnly="0" outline="0" fieldPosition="0"/>
    </format>
    <format dxfId="22455">
      <pivotArea type="all" dataOnly="0" outline="0" fieldPosition="0"/>
    </format>
    <format dxfId="22454">
      <pivotArea type="all" dataOnly="0" outline="0" fieldPosition="0"/>
    </format>
    <format dxfId="22453">
      <pivotArea outline="0" collapsedLevelsAreSubtotals="1" fieldPosition="0"/>
    </format>
    <format dxfId="22452">
      <pivotArea dataOnly="0" labelOnly="1" fieldPosition="0">
        <references count="1">
          <reference field="0" count="0"/>
        </references>
      </pivotArea>
    </format>
    <format dxfId="22451">
      <pivotArea type="all" dataOnly="0" outline="0" fieldPosition="0"/>
    </format>
    <format dxfId="22450">
      <pivotArea outline="0" collapsedLevelsAreSubtotals="1" fieldPosition="0"/>
    </format>
    <format dxfId="22449">
      <pivotArea dataOnly="0" labelOnly="1" fieldPosition="0">
        <references count="1">
          <reference field="0" count="0"/>
        </references>
      </pivotArea>
    </format>
    <format dxfId="22448">
      <pivotArea type="all" dataOnly="0" outline="0" fieldPosition="0"/>
    </format>
    <format dxfId="22447">
      <pivotArea type="all" dataOnly="0" outline="0" fieldPosition="0"/>
    </format>
    <format dxfId="22446">
      <pivotArea type="all" dataOnly="0" outline="0" fieldPosition="0"/>
    </format>
    <format dxfId="22445">
      <pivotArea type="all" dataOnly="0" outline="0" fieldPosition="0"/>
    </format>
    <format dxfId="22444">
      <pivotArea type="all" dataOnly="0" outline="0" fieldPosition="0"/>
    </format>
    <format dxfId="22443">
      <pivotArea outline="0" collapsedLevelsAreSubtotals="1" fieldPosition="0"/>
    </format>
    <format dxfId="22442">
      <pivotArea dataOnly="0" labelOnly="1" fieldPosition="0">
        <references count="1">
          <reference field="0" count="0"/>
        </references>
      </pivotArea>
    </format>
    <format dxfId="22441">
      <pivotArea type="all" dataOnly="0" outline="0" fieldPosition="0"/>
    </format>
    <format dxfId="22440">
      <pivotArea outline="0" collapsedLevelsAreSubtotals="1" fieldPosition="0"/>
    </format>
    <format dxfId="22439">
      <pivotArea dataOnly="0" labelOnly="1" fieldPosition="0">
        <references count="1">
          <reference field="0" count="0"/>
        </references>
      </pivotArea>
    </format>
    <format dxfId="22438">
      <pivotArea type="all" dataOnly="0" outline="0" fieldPosition="0"/>
    </format>
    <format dxfId="22437">
      <pivotArea type="all" dataOnly="0" outline="0" fieldPosition="0"/>
    </format>
    <format dxfId="22436">
      <pivotArea type="all" dataOnly="0" outline="0" fieldPosition="0"/>
    </format>
    <format dxfId="22435">
      <pivotArea type="all" dataOnly="0" outline="0" fieldPosition="0"/>
    </format>
    <format dxfId="22434">
      <pivotArea type="all" dataOnly="0" outline="0" fieldPosition="0"/>
    </format>
    <format dxfId="22433">
      <pivotArea outline="0" collapsedLevelsAreSubtotals="1" fieldPosition="0"/>
    </format>
    <format dxfId="22432">
      <pivotArea dataOnly="0" labelOnly="1" fieldPosition="0">
        <references count="1">
          <reference field="0" count="0"/>
        </references>
      </pivotArea>
    </format>
    <format dxfId="22431">
      <pivotArea type="all" dataOnly="0" outline="0" fieldPosition="0"/>
    </format>
    <format dxfId="22430">
      <pivotArea outline="0" collapsedLevelsAreSubtotals="1" fieldPosition="0"/>
    </format>
    <format dxfId="22429">
      <pivotArea dataOnly="0" labelOnly="1" fieldPosition="0">
        <references count="1">
          <reference field="0" count="0"/>
        </references>
      </pivotArea>
    </format>
    <format dxfId="22428">
      <pivotArea type="all" dataOnly="0" outline="0" fieldPosition="0"/>
    </format>
    <format dxfId="22427">
      <pivotArea type="all" dataOnly="0" outline="0" fieldPosition="0"/>
    </format>
    <format dxfId="22426">
      <pivotArea type="all" dataOnly="0" outline="0" fieldPosition="0"/>
    </format>
    <format dxfId="22425">
      <pivotArea type="all" dataOnly="0" outline="0" fieldPosition="0"/>
    </format>
    <format dxfId="22424">
      <pivotArea type="all" dataOnly="0" outline="0" fieldPosition="0"/>
    </format>
    <format dxfId="22423">
      <pivotArea outline="0" collapsedLevelsAreSubtotals="1" fieldPosition="0"/>
    </format>
    <format dxfId="22422">
      <pivotArea dataOnly="0" labelOnly="1" fieldPosition="0">
        <references count="1">
          <reference field="0" count="0"/>
        </references>
      </pivotArea>
    </format>
    <format dxfId="22421">
      <pivotArea type="all" dataOnly="0" outline="0" fieldPosition="0"/>
    </format>
    <format dxfId="22420">
      <pivotArea outline="0" collapsedLevelsAreSubtotals="1" fieldPosition="0"/>
    </format>
    <format dxfId="22419">
      <pivotArea dataOnly="0" labelOnly="1" fieldPosition="0">
        <references count="1">
          <reference field="0" count="0"/>
        </references>
      </pivotArea>
    </format>
    <format dxfId="22418">
      <pivotArea type="all" dataOnly="0" outline="0" fieldPosition="0"/>
    </format>
    <format dxfId="22417">
      <pivotArea type="all" dataOnly="0" outline="0" fieldPosition="0"/>
    </format>
    <format dxfId="22416">
      <pivotArea type="all" dataOnly="0" outline="0" fieldPosition="0"/>
    </format>
    <format dxfId="22415">
      <pivotArea type="all" dataOnly="0" outline="0" fieldPosition="0"/>
    </format>
    <format dxfId="22414">
      <pivotArea type="all" dataOnly="0" outline="0" fieldPosition="0"/>
    </format>
    <format dxfId="22413">
      <pivotArea outline="0" collapsedLevelsAreSubtotals="1" fieldPosition="0"/>
    </format>
    <format dxfId="22412">
      <pivotArea dataOnly="0" labelOnly="1" fieldPosition="0">
        <references count="1">
          <reference field="0" count="0"/>
        </references>
      </pivotArea>
    </format>
    <format dxfId="22411">
      <pivotArea type="all" dataOnly="0" outline="0" fieldPosition="0"/>
    </format>
    <format dxfId="22410">
      <pivotArea outline="0" collapsedLevelsAreSubtotals="1" fieldPosition="0"/>
    </format>
    <format dxfId="22409">
      <pivotArea dataOnly="0" labelOnly="1" fieldPosition="0">
        <references count="1">
          <reference field="0" count="0"/>
        </references>
      </pivotArea>
    </format>
    <format dxfId="22408">
      <pivotArea type="all" dataOnly="0" outline="0" fieldPosition="0"/>
    </format>
    <format dxfId="22407">
      <pivotArea type="all" dataOnly="0" outline="0" fieldPosition="0"/>
    </format>
    <format dxfId="22406">
      <pivotArea type="all" dataOnly="0" outline="0" fieldPosition="0"/>
    </format>
    <format dxfId="22405">
      <pivotArea type="all" dataOnly="0" outline="0" fieldPosition="0"/>
    </format>
    <format dxfId="22404">
      <pivotArea type="all" dataOnly="0" outline="0" fieldPosition="0"/>
    </format>
    <format dxfId="22403">
      <pivotArea outline="0" collapsedLevelsAreSubtotals="1" fieldPosition="0"/>
    </format>
    <format dxfId="22402">
      <pivotArea dataOnly="0" labelOnly="1" fieldPosition="0">
        <references count="1">
          <reference field="0" count="0"/>
        </references>
      </pivotArea>
    </format>
    <format dxfId="22401">
      <pivotArea type="all" dataOnly="0" outline="0" fieldPosition="0"/>
    </format>
    <format dxfId="22400">
      <pivotArea outline="0" collapsedLevelsAreSubtotals="1" fieldPosition="0"/>
    </format>
    <format dxfId="22399">
      <pivotArea dataOnly="0" labelOnly="1" fieldPosition="0">
        <references count="1">
          <reference field="0" count="0"/>
        </references>
      </pivotArea>
    </format>
    <format dxfId="22398">
      <pivotArea type="all" dataOnly="0" outline="0" fieldPosition="0"/>
    </format>
    <format dxfId="22397">
      <pivotArea type="all" dataOnly="0" outline="0" fieldPosition="0"/>
    </format>
    <format dxfId="22396">
      <pivotArea type="all" dataOnly="0" outline="0" fieldPosition="0"/>
    </format>
    <format dxfId="22395">
      <pivotArea type="all" dataOnly="0" outline="0" fieldPosition="0"/>
    </format>
    <format dxfId="22394">
      <pivotArea type="all" dataOnly="0" outline="0" fieldPosition="0"/>
    </format>
    <format dxfId="22393">
      <pivotArea outline="0" collapsedLevelsAreSubtotals="1" fieldPosition="0"/>
    </format>
    <format dxfId="22392">
      <pivotArea dataOnly="0" labelOnly="1" fieldPosition="0">
        <references count="1">
          <reference field="0" count="0"/>
        </references>
      </pivotArea>
    </format>
    <format dxfId="22391">
      <pivotArea type="all" dataOnly="0" outline="0" fieldPosition="0"/>
    </format>
    <format dxfId="22390">
      <pivotArea outline="0" collapsedLevelsAreSubtotals="1" fieldPosition="0"/>
    </format>
    <format dxfId="22389">
      <pivotArea dataOnly="0" labelOnly="1" fieldPosition="0">
        <references count="1">
          <reference field="0" count="0"/>
        </references>
      </pivotArea>
    </format>
    <format dxfId="22388">
      <pivotArea type="all" dataOnly="0" outline="0" fieldPosition="0"/>
    </format>
    <format dxfId="22387">
      <pivotArea type="all" dataOnly="0" outline="0" fieldPosition="0"/>
    </format>
    <format dxfId="22386">
      <pivotArea type="all" dataOnly="0" outline="0" fieldPosition="0"/>
    </format>
    <format dxfId="22385">
      <pivotArea type="all" dataOnly="0" outline="0" fieldPosition="0"/>
    </format>
    <format dxfId="22384">
      <pivotArea type="all" dataOnly="0" outline="0" fieldPosition="0"/>
    </format>
    <format dxfId="22383">
      <pivotArea outline="0" collapsedLevelsAreSubtotals="1" fieldPosition="0"/>
    </format>
    <format dxfId="22382">
      <pivotArea dataOnly="0" labelOnly="1" fieldPosition="0">
        <references count="1">
          <reference field="0" count="0"/>
        </references>
      </pivotArea>
    </format>
    <format dxfId="22381">
      <pivotArea type="all" dataOnly="0" outline="0" fieldPosition="0"/>
    </format>
    <format dxfId="22380">
      <pivotArea outline="0" collapsedLevelsAreSubtotals="1" fieldPosition="0"/>
    </format>
    <format dxfId="22379">
      <pivotArea dataOnly="0" labelOnly="1" fieldPosition="0">
        <references count="1">
          <reference field="0" count="0"/>
        </references>
      </pivotArea>
    </format>
    <format dxfId="22378">
      <pivotArea type="all" dataOnly="0" outline="0" fieldPosition="0"/>
    </format>
    <format dxfId="22377">
      <pivotArea type="all" dataOnly="0" outline="0" fieldPosition="0"/>
    </format>
    <format dxfId="22376">
      <pivotArea type="all" dataOnly="0" outline="0" fieldPosition="0"/>
    </format>
    <format dxfId="22375">
      <pivotArea type="all" dataOnly="0" outline="0" fieldPosition="0"/>
    </format>
    <format dxfId="22374">
      <pivotArea type="all" dataOnly="0" outline="0" fieldPosition="0"/>
    </format>
    <format dxfId="22373">
      <pivotArea outline="0" collapsedLevelsAreSubtotals="1" fieldPosition="0"/>
    </format>
    <format dxfId="22372">
      <pivotArea dataOnly="0" labelOnly="1" fieldPosition="0">
        <references count="1">
          <reference field="0" count="0"/>
        </references>
      </pivotArea>
    </format>
    <format dxfId="22371">
      <pivotArea type="all" dataOnly="0" outline="0" fieldPosition="0"/>
    </format>
    <format dxfId="22370">
      <pivotArea outline="0" collapsedLevelsAreSubtotals="1" fieldPosition="0"/>
    </format>
    <format dxfId="22369">
      <pivotArea dataOnly="0" labelOnly="1" fieldPosition="0">
        <references count="1">
          <reference field="0" count="0"/>
        </references>
      </pivotArea>
    </format>
    <format dxfId="22368">
      <pivotArea type="all" dataOnly="0" outline="0" fieldPosition="0"/>
    </format>
    <format dxfId="22367">
      <pivotArea type="all" dataOnly="0" outline="0" fieldPosition="0"/>
    </format>
    <format dxfId="22366">
      <pivotArea type="all" dataOnly="0" outline="0" fieldPosition="0"/>
    </format>
    <format dxfId="22365">
      <pivotArea type="all" dataOnly="0" outline="0" fieldPosition="0"/>
    </format>
    <format dxfId="22364">
      <pivotArea type="all" dataOnly="0" outline="0" fieldPosition="0"/>
    </format>
    <format dxfId="22363">
      <pivotArea outline="0" collapsedLevelsAreSubtotals="1" fieldPosition="0"/>
    </format>
    <format dxfId="22362">
      <pivotArea dataOnly="0" labelOnly="1" fieldPosition="0">
        <references count="1">
          <reference field="0" count="0"/>
        </references>
      </pivotArea>
    </format>
    <format dxfId="22361">
      <pivotArea type="all" dataOnly="0" outline="0" fieldPosition="0"/>
    </format>
    <format dxfId="22360">
      <pivotArea outline="0" collapsedLevelsAreSubtotals="1" fieldPosition="0"/>
    </format>
    <format dxfId="22359">
      <pivotArea dataOnly="0" labelOnly="1" fieldPosition="0">
        <references count="1">
          <reference field="0" count="0"/>
        </references>
      </pivotArea>
    </format>
    <format dxfId="22358">
      <pivotArea type="all" dataOnly="0" outline="0" fieldPosition="0"/>
    </format>
    <format dxfId="22357">
      <pivotArea type="all" dataOnly="0" outline="0" fieldPosition="0"/>
    </format>
    <format dxfId="22356">
      <pivotArea type="all" dataOnly="0" outline="0" fieldPosition="0"/>
    </format>
    <format dxfId="22355">
      <pivotArea type="all" dataOnly="0" outline="0" fieldPosition="0"/>
    </format>
    <format dxfId="22354">
      <pivotArea type="all" dataOnly="0" outline="0" fieldPosition="0"/>
    </format>
    <format dxfId="22353">
      <pivotArea type="all" dataOnly="0" outline="0" fieldPosition="0"/>
    </format>
    <format dxfId="22352">
      <pivotArea type="all" dataOnly="0" outline="0" fieldPosition="0"/>
    </format>
    <format dxfId="22351">
      <pivotArea outline="0" collapsedLevelsAreSubtotals="1" fieldPosition="0"/>
    </format>
    <format dxfId="22350">
      <pivotArea dataOnly="0" labelOnly="1" fieldPosition="0">
        <references count="1">
          <reference field="0" count="0"/>
        </references>
      </pivotArea>
    </format>
    <format dxfId="22349">
      <pivotArea type="all" dataOnly="0" outline="0" fieldPosition="0"/>
    </format>
    <format dxfId="22348">
      <pivotArea outline="0" collapsedLevelsAreSubtotals="1" fieldPosition="0"/>
    </format>
    <format dxfId="22347">
      <pivotArea dataOnly="0" labelOnly="1" fieldPosition="0">
        <references count="1">
          <reference field="0" count="0"/>
        </references>
      </pivotArea>
    </format>
    <format dxfId="22346">
      <pivotArea type="all" dataOnly="0" outline="0" fieldPosition="0"/>
    </format>
    <format dxfId="22345">
      <pivotArea type="all" dataOnly="0" outline="0" fieldPosition="0"/>
    </format>
    <format dxfId="22344">
      <pivotArea type="all" dataOnly="0" outline="0" fieldPosition="0"/>
    </format>
    <format dxfId="22343">
      <pivotArea type="all" dataOnly="0" outline="0" fieldPosition="0"/>
    </format>
    <format dxfId="22342">
      <pivotArea type="all" dataOnly="0" outline="0" fieldPosition="0"/>
    </format>
    <format dxfId="22341">
      <pivotArea outline="0" collapsedLevelsAreSubtotals="1" fieldPosition="0"/>
    </format>
    <format dxfId="22340">
      <pivotArea dataOnly="0" labelOnly="1" fieldPosition="0">
        <references count="1">
          <reference field="0" count="0"/>
        </references>
      </pivotArea>
    </format>
    <format dxfId="22339">
      <pivotArea type="all" dataOnly="0" outline="0" fieldPosition="0"/>
    </format>
    <format dxfId="22338">
      <pivotArea outline="0" collapsedLevelsAreSubtotals="1" fieldPosition="0"/>
    </format>
    <format dxfId="22337">
      <pivotArea dataOnly="0" labelOnly="1" fieldPosition="0">
        <references count="1">
          <reference field="0" count="0"/>
        </references>
      </pivotArea>
    </format>
    <format dxfId="22336">
      <pivotArea type="all" dataOnly="0" outline="0" fieldPosition="0"/>
    </format>
    <format dxfId="22335">
      <pivotArea type="all" dataOnly="0" outline="0" fieldPosition="0"/>
    </format>
    <format dxfId="22334">
      <pivotArea type="all" dataOnly="0" outline="0" fieldPosition="0"/>
    </format>
    <format dxfId="22333">
      <pivotArea type="all" dataOnly="0" outline="0" fieldPosition="0"/>
    </format>
    <format dxfId="22332">
      <pivotArea type="all" dataOnly="0" outline="0" fieldPosition="0"/>
    </format>
    <format dxfId="22331">
      <pivotArea outline="0" collapsedLevelsAreSubtotals="1" fieldPosition="0"/>
    </format>
    <format dxfId="22330">
      <pivotArea dataOnly="0" labelOnly="1" fieldPosition="0">
        <references count="1">
          <reference field="0" count="0"/>
        </references>
      </pivotArea>
    </format>
    <format dxfId="22329">
      <pivotArea type="all" dataOnly="0" outline="0" fieldPosition="0"/>
    </format>
    <format dxfId="22328">
      <pivotArea outline="0" collapsedLevelsAreSubtotals="1" fieldPosition="0"/>
    </format>
    <format dxfId="22327">
      <pivotArea dataOnly="0" labelOnly="1" fieldPosition="0">
        <references count="1">
          <reference field="0" count="0"/>
        </references>
      </pivotArea>
    </format>
    <format dxfId="22326">
      <pivotArea type="all" dataOnly="0" outline="0" fieldPosition="0"/>
    </format>
    <format dxfId="22325">
      <pivotArea field="0" type="button" dataOnly="0" labelOnly="1" outline="0" axis="axisRow" fieldPosition="0"/>
    </format>
    <format dxfId="22324">
      <pivotArea dataOnly="0" labelOnly="1" outline="0" axis="axisValues" fieldPosition="0"/>
    </format>
    <format dxfId="22323">
      <pivotArea type="all" dataOnly="0" outline="0" fieldPosition="0"/>
    </format>
    <format dxfId="22322">
      <pivotArea field="0" type="button" dataOnly="0" labelOnly="1" outline="0" axis="axisRow" fieldPosition="0"/>
    </format>
    <format dxfId="22321">
      <pivotArea dataOnly="0" labelOnly="1" outline="0" axis="axisValues" fieldPosition="0"/>
    </format>
    <format dxfId="22320">
      <pivotArea type="all" dataOnly="0" outline="0" fieldPosition="0"/>
    </format>
    <format dxfId="22319">
      <pivotArea field="0" type="button" dataOnly="0" labelOnly="1" outline="0" axis="axisRow" fieldPosition="0"/>
    </format>
    <format dxfId="22318">
      <pivotArea dataOnly="0" labelOnly="1" outline="0" axis="axisValues" fieldPosition="0"/>
    </format>
    <format dxfId="22317">
      <pivotArea type="all" dataOnly="0" outline="0" fieldPosition="0"/>
    </format>
    <format dxfId="22316">
      <pivotArea field="0" type="button" dataOnly="0" labelOnly="1" outline="0" axis="axisRow" fieldPosition="0"/>
    </format>
    <format dxfId="22315">
      <pivotArea dataOnly="0" labelOnly="1" outline="0" axis="axisValues" fieldPosition="0"/>
    </format>
    <format dxfId="22314">
      <pivotArea type="all" dataOnly="0" outline="0" fieldPosition="0"/>
    </format>
    <format dxfId="22313">
      <pivotArea outline="0" collapsedLevelsAreSubtotals="1" fieldPosition="0"/>
    </format>
    <format dxfId="22312">
      <pivotArea field="0" type="button" dataOnly="0" labelOnly="1" outline="0" axis="axisRow" fieldPosition="0"/>
    </format>
    <format dxfId="22311">
      <pivotArea dataOnly="0" labelOnly="1" outline="0" axis="axisValues" fieldPosition="0"/>
    </format>
    <format dxfId="22310">
      <pivotArea dataOnly="0" labelOnly="1" fieldPosition="0">
        <references count="1">
          <reference field="0" count="0"/>
        </references>
      </pivotArea>
    </format>
    <format dxfId="22309">
      <pivotArea type="all" dataOnly="0" outline="0" fieldPosition="0"/>
    </format>
    <format dxfId="22308">
      <pivotArea outline="0" collapsedLevelsAreSubtotals="1" fieldPosition="0"/>
    </format>
    <format dxfId="22307">
      <pivotArea field="0" type="button" dataOnly="0" labelOnly="1" outline="0" axis="axisRow" fieldPosition="0"/>
    </format>
    <format dxfId="22306">
      <pivotArea dataOnly="0" labelOnly="1" outline="0" axis="axisValues" fieldPosition="0"/>
    </format>
    <format dxfId="22305">
      <pivotArea dataOnly="0" labelOnly="1" fieldPosition="0">
        <references count="1">
          <reference field="0" count="0"/>
        </references>
      </pivotArea>
    </format>
    <format dxfId="22304">
      <pivotArea type="all" dataOnly="0" outline="0" fieldPosition="0"/>
    </format>
    <format dxfId="22303">
      <pivotArea type="all" dataOnly="0" outline="0" fieldPosition="0"/>
    </format>
    <format dxfId="22302">
      <pivotArea type="all" dataOnly="0" outline="0" fieldPosition="0"/>
    </format>
    <format dxfId="22301">
      <pivotArea type="all" dataOnly="0" outline="0" fieldPosition="0"/>
    </format>
    <format dxfId="22300">
      <pivotArea type="all" dataOnly="0" outline="0" fieldPosition="0"/>
    </format>
    <format dxfId="22299">
      <pivotArea outline="0" collapsedLevelsAreSubtotals="1" fieldPosition="0"/>
    </format>
    <format dxfId="22298">
      <pivotArea dataOnly="0" labelOnly="1" fieldPosition="0">
        <references count="1">
          <reference field="0" count="0"/>
        </references>
      </pivotArea>
    </format>
    <format dxfId="22297">
      <pivotArea dataOnly="0" labelOnly="1" fieldPosition="0">
        <references count="1">
          <reference field="2" count="0"/>
        </references>
      </pivotArea>
    </format>
    <format dxfId="22296">
      <pivotArea type="all" dataOnly="0" outline="0" fieldPosition="0"/>
    </format>
    <format dxfId="22295">
      <pivotArea outline="0" collapsedLevelsAreSubtotals="1" fieldPosition="0"/>
    </format>
    <format dxfId="22294">
      <pivotArea dataOnly="0" labelOnly="1" fieldPosition="0">
        <references count="1">
          <reference field="0" count="0"/>
        </references>
      </pivotArea>
    </format>
    <format dxfId="22293">
      <pivotArea dataOnly="0" labelOnly="1" fieldPosition="0">
        <references count="1">
          <reference field="2" count="0"/>
        </references>
      </pivotArea>
    </format>
    <format dxfId="22292">
      <pivotArea outline="0" fieldPosition="0">
        <references count="1">
          <reference field="4294967294" count="1">
            <x v="0"/>
          </reference>
        </references>
      </pivotArea>
    </format>
    <format dxfId="22291">
      <pivotArea type="all" dataOnly="0" outline="0" fieldPosition="0"/>
    </format>
    <format dxfId="22290">
      <pivotArea type="all" dataOnly="0" outline="0" fieldPosition="0"/>
    </format>
    <format dxfId="22289">
      <pivotArea type="all" dataOnly="0" outline="0" fieldPosition="0"/>
    </format>
    <format dxfId="22288">
      <pivotArea type="all" dataOnly="0" outline="0" fieldPosition="0"/>
    </format>
    <format dxfId="22287">
      <pivotArea type="all" dataOnly="0" outline="0" fieldPosition="0"/>
    </format>
    <format dxfId="22286">
      <pivotArea outline="0" collapsedLevelsAreSubtotals="1" fieldPosition="0"/>
    </format>
    <format dxfId="22285">
      <pivotArea dataOnly="0" labelOnly="1" fieldPosition="0">
        <references count="1">
          <reference field="0" count="0"/>
        </references>
      </pivotArea>
    </format>
    <format dxfId="22284">
      <pivotArea dataOnly="0" labelOnly="1" fieldPosition="0">
        <references count="1">
          <reference field="2" count="0"/>
        </references>
      </pivotArea>
    </format>
    <format dxfId="22283">
      <pivotArea type="all" dataOnly="0" outline="0" fieldPosition="0"/>
    </format>
    <format dxfId="22282">
      <pivotArea outline="0" collapsedLevelsAreSubtotals="1" fieldPosition="0"/>
    </format>
    <format dxfId="22281">
      <pivotArea dataOnly="0" labelOnly="1" fieldPosition="0">
        <references count="1">
          <reference field="0" count="0"/>
        </references>
      </pivotArea>
    </format>
    <format dxfId="22280">
      <pivotArea dataOnly="0" labelOnly="1" fieldPosition="0">
        <references count="1">
          <reference field="2" count="0"/>
        </references>
      </pivotArea>
    </format>
    <format dxfId="22279">
      <pivotArea type="all" dataOnly="0" outline="0" fieldPosition="0"/>
    </format>
    <format dxfId="22278">
      <pivotArea type="all" dataOnly="0" outline="0" fieldPosition="0"/>
    </format>
    <format dxfId="22277">
      <pivotArea type="all" dataOnly="0" outline="0" fieldPosition="0"/>
    </format>
    <format dxfId="22276">
      <pivotArea type="all" dataOnly="0" outline="0" fieldPosition="0"/>
    </format>
    <format dxfId="22275">
      <pivotArea type="all" dataOnly="0" outline="0" fieldPosition="0"/>
    </format>
    <format dxfId="22274">
      <pivotArea outline="0" collapsedLevelsAreSubtotals="1" fieldPosition="0"/>
    </format>
    <format dxfId="22273">
      <pivotArea dataOnly="0" labelOnly="1" fieldPosition="0">
        <references count="1">
          <reference field="0" count="0"/>
        </references>
      </pivotArea>
    </format>
    <format dxfId="22272">
      <pivotArea dataOnly="0" labelOnly="1" fieldPosition="0">
        <references count="1">
          <reference field="2" count="0"/>
        </references>
      </pivotArea>
    </format>
    <format dxfId="222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270">
      <pivotArea type="all" dataOnly="0" outline="0" fieldPosition="0"/>
    </format>
    <format dxfId="22269">
      <pivotArea outline="0" collapsedLevelsAreSubtotals="1" fieldPosition="0"/>
    </format>
    <format dxfId="22268">
      <pivotArea dataOnly="0" labelOnly="1" fieldPosition="0">
        <references count="1">
          <reference field="0" count="0"/>
        </references>
      </pivotArea>
    </format>
    <format dxfId="22267">
      <pivotArea dataOnly="0" labelOnly="1" fieldPosition="0">
        <references count="1">
          <reference field="2" count="0"/>
        </references>
      </pivotArea>
    </format>
    <format dxfId="222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26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226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2263">
      <pivotArea outline="0" fieldPosition="0">
        <references count="1">
          <reference field="4294967294" count="1">
            <x v="1"/>
          </reference>
        </references>
      </pivotArea>
    </format>
    <format dxfId="22262">
      <pivotArea type="all" dataOnly="0" outline="0" fieldPosition="0"/>
    </format>
    <format dxfId="22261">
      <pivotArea outline="0" collapsedLevelsAreSubtotals="1" fieldPosition="0"/>
    </format>
    <format dxfId="22260">
      <pivotArea dataOnly="0" labelOnly="1" fieldPosition="0">
        <references count="1">
          <reference field="0" count="0"/>
        </references>
      </pivotArea>
    </format>
    <format dxfId="22259">
      <pivotArea dataOnly="0" labelOnly="1" fieldPosition="0">
        <references count="1">
          <reference field="2" count="0"/>
        </references>
      </pivotArea>
    </format>
    <format dxfId="222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257">
      <pivotArea type="all" dataOnly="0" outline="0" fieldPosition="0"/>
    </format>
    <format dxfId="22256">
      <pivotArea outline="0" collapsedLevelsAreSubtotals="1" fieldPosition="0"/>
    </format>
    <format dxfId="22255">
      <pivotArea dataOnly="0" labelOnly="1" fieldPosition="0">
        <references count="1">
          <reference field="0" count="0"/>
        </references>
      </pivotArea>
    </format>
    <format dxfId="22254">
      <pivotArea dataOnly="0" labelOnly="1" fieldPosition="0">
        <references count="1">
          <reference field="2" count="0"/>
        </references>
      </pivotArea>
    </format>
    <format dxfId="222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252">
      <pivotArea type="all" dataOnly="0" outline="0" fieldPosition="0"/>
    </format>
    <format dxfId="22251">
      <pivotArea outline="0" collapsedLevelsAreSubtotals="1" fieldPosition="0"/>
    </format>
    <format dxfId="22250">
      <pivotArea dataOnly="0" labelOnly="1" fieldPosition="0">
        <references count="1">
          <reference field="0" count="0"/>
        </references>
      </pivotArea>
    </format>
    <format dxfId="22249">
      <pivotArea dataOnly="0" labelOnly="1" fieldPosition="0">
        <references count="1">
          <reference field="2" count="0"/>
        </references>
      </pivotArea>
    </format>
    <format dxfId="222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247">
      <pivotArea type="all" dataOnly="0" outline="0" fieldPosition="0"/>
    </format>
    <format dxfId="22246">
      <pivotArea outline="0" collapsedLevelsAreSubtotals="1" fieldPosition="0"/>
    </format>
    <format dxfId="22245">
      <pivotArea dataOnly="0" labelOnly="1" fieldPosition="0">
        <references count="1">
          <reference field="0" count="0"/>
        </references>
      </pivotArea>
    </format>
    <format dxfId="22244">
      <pivotArea dataOnly="0" labelOnly="1" fieldPosition="0">
        <references count="1">
          <reference field="2" count="0"/>
        </references>
      </pivotArea>
    </format>
    <format dxfId="222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242">
      <pivotArea type="all" dataOnly="0" outline="0" fieldPosition="0"/>
    </format>
    <format dxfId="22241">
      <pivotArea outline="0" collapsedLevelsAreSubtotals="1" fieldPosition="0"/>
    </format>
    <format dxfId="22240">
      <pivotArea dataOnly="0" labelOnly="1" fieldPosition="0">
        <references count="1">
          <reference field="0" count="0"/>
        </references>
      </pivotArea>
    </format>
    <format dxfId="22239">
      <pivotArea dataOnly="0" labelOnly="1" fieldPosition="0">
        <references count="1">
          <reference field="2" count="0"/>
        </references>
      </pivotArea>
    </format>
    <format dxfId="222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237">
      <pivotArea type="all" dataOnly="0" outline="0" fieldPosition="0"/>
    </format>
    <format dxfId="22236">
      <pivotArea outline="0" collapsedLevelsAreSubtotals="1" fieldPosition="0"/>
    </format>
    <format dxfId="22235">
      <pivotArea dataOnly="0" labelOnly="1" fieldPosition="0">
        <references count="1">
          <reference field="0" count="0"/>
        </references>
      </pivotArea>
    </format>
    <format dxfId="22234">
      <pivotArea dataOnly="0" labelOnly="1" fieldPosition="0">
        <references count="1">
          <reference field="2" count="0"/>
        </references>
      </pivotArea>
    </format>
    <format dxfId="222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232">
      <pivotArea type="all" dataOnly="0" outline="0" fieldPosition="0"/>
    </format>
    <format dxfId="22231">
      <pivotArea outline="0" collapsedLevelsAreSubtotals="1" fieldPosition="0"/>
    </format>
    <format dxfId="22230">
      <pivotArea dataOnly="0" labelOnly="1" fieldPosition="0">
        <references count="1">
          <reference field="0" count="0"/>
        </references>
      </pivotArea>
    </format>
    <format dxfId="22229">
      <pivotArea dataOnly="0" labelOnly="1" grandRow="1" outline="0" fieldPosition="0"/>
    </format>
    <format dxfId="22228">
      <pivotArea dataOnly="0" labelOnly="1" fieldPosition="0">
        <references count="1">
          <reference field="2" count="0"/>
        </references>
      </pivotArea>
    </format>
    <format dxfId="222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226">
      <pivotArea type="all" dataOnly="0" outline="0" fieldPosition="0"/>
    </format>
    <format dxfId="22225">
      <pivotArea outline="0" collapsedLevelsAreSubtotals="1" fieldPosition="0"/>
    </format>
    <format dxfId="22224">
      <pivotArea dataOnly="0" labelOnly="1" fieldPosition="0">
        <references count="1">
          <reference field="0" count="0"/>
        </references>
      </pivotArea>
    </format>
    <format dxfId="22223">
      <pivotArea dataOnly="0" labelOnly="1" grandRow="1" outline="0" fieldPosition="0"/>
    </format>
    <format dxfId="22222">
      <pivotArea dataOnly="0" labelOnly="1" fieldPosition="0">
        <references count="1">
          <reference field="2" count="0"/>
        </references>
      </pivotArea>
    </format>
    <format dxfId="222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220">
      <pivotArea type="all" dataOnly="0" outline="0" fieldPosition="0"/>
    </format>
    <format dxfId="22219">
      <pivotArea outline="0" collapsedLevelsAreSubtotals="1" fieldPosition="0"/>
    </format>
    <format dxfId="22218">
      <pivotArea dataOnly="0" labelOnly="1" fieldPosition="0">
        <references count="1">
          <reference field="0" count="0"/>
        </references>
      </pivotArea>
    </format>
    <format dxfId="22217">
      <pivotArea dataOnly="0" labelOnly="1" grandRow="1" outline="0" fieldPosition="0"/>
    </format>
    <format dxfId="22216">
      <pivotArea dataOnly="0" labelOnly="1" fieldPosition="0">
        <references count="1">
          <reference field="2" count="0"/>
        </references>
      </pivotArea>
    </format>
    <format dxfId="222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214">
      <pivotArea type="all" dataOnly="0" outline="0" fieldPosition="0"/>
    </format>
    <format dxfId="22213">
      <pivotArea outline="0" collapsedLevelsAreSubtotals="1" fieldPosition="0"/>
    </format>
    <format dxfId="22212">
      <pivotArea dataOnly="0" labelOnly="1" fieldPosition="0">
        <references count="1">
          <reference field="0" count="0"/>
        </references>
      </pivotArea>
    </format>
    <format dxfId="22211">
      <pivotArea dataOnly="0" labelOnly="1" grandRow="1" outline="0" fieldPosition="0"/>
    </format>
    <format dxfId="22210">
      <pivotArea dataOnly="0" labelOnly="1" fieldPosition="0">
        <references count="1">
          <reference field="2" count="0"/>
        </references>
      </pivotArea>
    </format>
    <format dxfId="222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208">
      <pivotArea type="all" dataOnly="0" outline="0" fieldPosition="0"/>
    </format>
    <format dxfId="22207">
      <pivotArea outline="0" collapsedLevelsAreSubtotals="1" fieldPosition="0"/>
    </format>
    <format dxfId="22206">
      <pivotArea dataOnly="0" labelOnly="1" fieldPosition="0">
        <references count="1">
          <reference field="0" count="0"/>
        </references>
      </pivotArea>
    </format>
    <format dxfId="22205">
      <pivotArea dataOnly="0" labelOnly="1" grandRow="1" outline="0" fieldPosition="0"/>
    </format>
    <format dxfId="22204">
      <pivotArea dataOnly="0" labelOnly="1" fieldPosition="0">
        <references count="1">
          <reference field="2" count="0"/>
        </references>
      </pivotArea>
    </format>
    <format dxfId="222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202">
      <pivotArea type="all" dataOnly="0" outline="0" fieldPosition="0"/>
    </format>
    <format dxfId="22201">
      <pivotArea outline="0" collapsedLevelsAreSubtotals="1" fieldPosition="0"/>
    </format>
    <format dxfId="22200">
      <pivotArea dataOnly="0" labelOnly="1" fieldPosition="0">
        <references count="1">
          <reference field="0" count="0"/>
        </references>
      </pivotArea>
    </format>
    <format dxfId="22199">
      <pivotArea dataOnly="0" labelOnly="1" grandRow="1" outline="0" fieldPosition="0"/>
    </format>
    <format dxfId="22198">
      <pivotArea dataOnly="0" labelOnly="1" fieldPosition="0">
        <references count="1">
          <reference field="2" count="0"/>
        </references>
      </pivotArea>
    </format>
    <format dxfId="221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96">
      <pivotArea type="all" dataOnly="0" outline="0" fieldPosition="0"/>
    </format>
    <format dxfId="22195">
      <pivotArea outline="0" collapsedLevelsAreSubtotals="1" fieldPosition="0"/>
    </format>
    <format dxfId="22194">
      <pivotArea dataOnly="0" labelOnly="1" fieldPosition="0">
        <references count="1">
          <reference field="0" count="0"/>
        </references>
      </pivotArea>
    </format>
    <format dxfId="22193">
      <pivotArea dataOnly="0" labelOnly="1" grandRow="1" outline="0" fieldPosition="0"/>
    </format>
    <format dxfId="22192">
      <pivotArea dataOnly="0" labelOnly="1" fieldPosition="0">
        <references count="1">
          <reference field="2" count="0"/>
        </references>
      </pivotArea>
    </format>
    <format dxfId="221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90">
      <pivotArea type="all" dataOnly="0" outline="0" fieldPosition="0"/>
    </format>
    <format dxfId="22189">
      <pivotArea outline="0" collapsedLevelsAreSubtotals="1" fieldPosition="0"/>
    </format>
    <format dxfId="22188">
      <pivotArea dataOnly="0" labelOnly="1" fieldPosition="0">
        <references count="1">
          <reference field="0" count="0"/>
        </references>
      </pivotArea>
    </format>
    <format dxfId="22187">
      <pivotArea dataOnly="0" labelOnly="1" grandRow="1" outline="0" fieldPosition="0"/>
    </format>
    <format dxfId="22186">
      <pivotArea dataOnly="0" labelOnly="1" fieldPosition="0">
        <references count="1">
          <reference field="2" count="0"/>
        </references>
      </pivotArea>
    </format>
    <format dxfId="221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84">
      <pivotArea type="all" dataOnly="0" outline="0" fieldPosition="0"/>
    </format>
    <format dxfId="22183">
      <pivotArea outline="0" collapsedLevelsAreSubtotals="1" fieldPosition="0"/>
    </format>
    <format dxfId="22182">
      <pivotArea dataOnly="0" labelOnly="1" fieldPosition="0">
        <references count="1">
          <reference field="0" count="0"/>
        </references>
      </pivotArea>
    </format>
    <format dxfId="22181">
      <pivotArea dataOnly="0" labelOnly="1" grandRow="1" outline="0" fieldPosition="0"/>
    </format>
    <format dxfId="22180">
      <pivotArea dataOnly="0" labelOnly="1" fieldPosition="0">
        <references count="1">
          <reference field="2" count="0"/>
        </references>
      </pivotArea>
    </format>
    <format dxfId="221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78">
      <pivotArea type="all" dataOnly="0" outline="0" fieldPosition="0"/>
    </format>
    <format dxfId="22177">
      <pivotArea outline="0" collapsedLevelsAreSubtotals="1" fieldPosition="0"/>
    </format>
    <format dxfId="22176">
      <pivotArea dataOnly="0" labelOnly="1" fieldPosition="0">
        <references count="1">
          <reference field="0" count="0"/>
        </references>
      </pivotArea>
    </format>
    <format dxfId="22175">
      <pivotArea dataOnly="0" labelOnly="1" grandRow="1" outline="0" fieldPosition="0"/>
    </format>
    <format dxfId="22174">
      <pivotArea dataOnly="0" labelOnly="1" fieldPosition="0">
        <references count="1">
          <reference field="2" count="0"/>
        </references>
      </pivotArea>
    </format>
    <format dxfId="221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72">
      <pivotArea type="all" dataOnly="0" outline="0" fieldPosition="0"/>
    </format>
    <format dxfId="22171">
      <pivotArea outline="0" collapsedLevelsAreSubtotals="1" fieldPosition="0"/>
    </format>
    <format dxfId="22170">
      <pivotArea dataOnly="0" labelOnly="1" fieldPosition="0">
        <references count="1">
          <reference field="0" count="0"/>
        </references>
      </pivotArea>
    </format>
    <format dxfId="22169">
      <pivotArea dataOnly="0" labelOnly="1" grandRow="1" outline="0" fieldPosition="0"/>
    </format>
    <format dxfId="22168">
      <pivotArea dataOnly="0" labelOnly="1" fieldPosition="0">
        <references count="1">
          <reference field="2" count="0"/>
        </references>
      </pivotArea>
    </format>
    <format dxfId="221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66">
      <pivotArea type="all" dataOnly="0" outline="0" fieldPosition="0"/>
    </format>
    <format dxfId="22165">
      <pivotArea outline="0" collapsedLevelsAreSubtotals="1" fieldPosition="0"/>
    </format>
    <format dxfId="22164">
      <pivotArea dataOnly="0" labelOnly="1" fieldPosition="0">
        <references count="1">
          <reference field="0" count="0"/>
        </references>
      </pivotArea>
    </format>
    <format dxfId="22163">
      <pivotArea dataOnly="0" labelOnly="1" grandRow="1" outline="0" fieldPosition="0"/>
    </format>
    <format dxfId="22162">
      <pivotArea dataOnly="0" labelOnly="1" fieldPosition="0">
        <references count="1">
          <reference field="2" count="0"/>
        </references>
      </pivotArea>
    </format>
    <format dxfId="221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60">
      <pivotArea type="all" dataOnly="0" outline="0" fieldPosition="0"/>
    </format>
    <format dxfId="22159">
      <pivotArea outline="0" collapsedLevelsAreSubtotals="1" fieldPosition="0"/>
    </format>
    <format dxfId="22158">
      <pivotArea dataOnly="0" labelOnly="1" fieldPosition="0">
        <references count="1">
          <reference field="0" count="0"/>
        </references>
      </pivotArea>
    </format>
    <format dxfId="22157">
      <pivotArea dataOnly="0" labelOnly="1" grandRow="1" outline="0" fieldPosition="0"/>
    </format>
    <format dxfId="22156">
      <pivotArea dataOnly="0" labelOnly="1" fieldPosition="0">
        <references count="1">
          <reference field="2" count="0"/>
        </references>
      </pivotArea>
    </format>
    <format dxfId="221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54">
      <pivotArea type="all" dataOnly="0" outline="0" fieldPosition="0"/>
    </format>
    <format dxfId="22153">
      <pivotArea outline="0" collapsedLevelsAreSubtotals="1" fieldPosition="0"/>
    </format>
    <format dxfId="22152">
      <pivotArea dataOnly="0" labelOnly="1" fieldPosition="0">
        <references count="1">
          <reference field="0" count="0"/>
        </references>
      </pivotArea>
    </format>
    <format dxfId="22151">
      <pivotArea dataOnly="0" labelOnly="1" grandRow="1" outline="0" fieldPosition="0"/>
    </format>
    <format dxfId="22150">
      <pivotArea dataOnly="0" labelOnly="1" fieldPosition="0">
        <references count="1">
          <reference field="2" count="0"/>
        </references>
      </pivotArea>
    </format>
    <format dxfId="221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48">
      <pivotArea type="all" dataOnly="0" outline="0" fieldPosition="0"/>
    </format>
    <format dxfId="22147">
      <pivotArea outline="0" collapsedLevelsAreSubtotals="1" fieldPosition="0"/>
    </format>
    <format dxfId="22146">
      <pivotArea dataOnly="0" labelOnly="1" fieldPosition="0">
        <references count="1">
          <reference field="0" count="0"/>
        </references>
      </pivotArea>
    </format>
    <format dxfId="22145">
      <pivotArea dataOnly="0" labelOnly="1" grandRow="1" outline="0" fieldPosition="0"/>
    </format>
    <format dxfId="22144">
      <pivotArea dataOnly="0" labelOnly="1" fieldPosition="0">
        <references count="1">
          <reference field="2" count="0"/>
        </references>
      </pivotArea>
    </format>
    <format dxfId="221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42">
      <pivotArea type="all" dataOnly="0" outline="0" fieldPosition="0"/>
    </format>
    <format dxfId="22141">
      <pivotArea outline="0" collapsedLevelsAreSubtotals="1" fieldPosition="0"/>
    </format>
    <format dxfId="22140">
      <pivotArea dataOnly="0" labelOnly="1" fieldPosition="0">
        <references count="1">
          <reference field="0" count="0"/>
        </references>
      </pivotArea>
    </format>
    <format dxfId="22139">
      <pivotArea dataOnly="0" labelOnly="1" grandRow="1" outline="0" fieldPosition="0"/>
    </format>
    <format dxfId="22138">
      <pivotArea dataOnly="0" labelOnly="1" fieldPosition="0">
        <references count="1">
          <reference field="2" count="0"/>
        </references>
      </pivotArea>
    </format>
    <format dxfId="221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36">
      <pivotArea type="all" dataOnly="0" outline="0" fieldPosition="0"/>
    </format>
    <format dxfId="22135">
      <pivotArea outline="0" collapsedLevelsAreSubtotals="1" fieldPosition="0"/>
    </format>
    <format dxfId="22134">
      <pivotArea dataOnly="0" labelOnly="1" fieldPosition="0">
        <references count="1">
          <reference field="0" count="0"/>
        </references>
      </pivotArea>
    </format>
    <format dxfId="22133">
      <pivotArea dataOnly="0" labelOnly="1" grandRow="1" outline="0" fieldPosition="0"/>
    </format>
    <format dxfId="22132">
      <pivotArea dataOnly="0" labelOnly="1" fieldPosition="0">
        <references count="1">
          <reference field="2" count="0"/>
        </references>
      </pivotArea>
    </format>
    <format dxfId="221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30">
      <pivotArea type="all" dataOnly="0" outline="0" fieldPosition="0"/>
    </format>
    <format dxfId="22129">
      <pivotArea outline="0" collapsedLevelsAreSubtotals="1" fieldPosition="0"/>
    </format>
    <format dxfId="22128">
      <pivotArea dataOnly="0" labelOnly="1" fieldPosition="0">
        <references count="1">
          <reference field="0" count="0"/>
        </references>
      </pivotArea>
    </format>
    <format dxfId="22127">
      <pivotArea dataOnly="0" labelOnly="1" grandRow="1" outline="0" fieldPosition="0"/>
    </format>
    <format dxfId="22126">
      <pivotArea dataOnly="0" labelOnly="1" fieldPosition="0">
        <references count="1">
          <reference field="2" count="0"/>
        </references>
      </pivotArea>
    </format>
    <format dxfId="221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24">
      <pivotArea type="all" dataOnly="0" outline="0" fieldPosition="0"/>
    </format>
    <format dxfId="22123">
      <pivotArea outline="0" collapsedLevelsAreSubtotals="1" fieldPosition="0"/>
    </format>
    <format dxfId="22122">
      <pivotArea dataOnly="0" labelOnly="1" fieldPosition="0">
        <references count="1">
          <reference field="0" count="0"/>
        </references>
      </pivotArea>
    </format>
    <format dxfId="22121">
      <pivotArea dataOnly="0" labelOnly="1" grandRow="1" outline="0" fieldPosition="0"/>
    </format>
    <format dxfId="22120">
      <pivotArea dataOnly="0" labelOnly="1" fieldPosition="0">
        <references count="1">
          <reference field="2" count="0"/>
        </references>
      </pivotArea>
    </format>
    <format dxfId="2211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18">
      <pivotArea type="all" dataOnly="0" outline="0" fieldPosition="0"/>
    </format>
    <format dxfId="22117">
      <pivotArea outline="0" collapsedLevelsAreSubtotals="1" fieldPosition="0"/>
    </format>
    <format dxfId="22116">
      <pivotArea dataOnly="0" labelOnly="1" fieldPosition="0">
        <references count="1">
          <reference field="0" count="0"/>
        </references>
      </pivotArea>
    </format>
    <format dxfId="22115">
      <pivotArea dataOnly="0" labelOnly="1" grandRow="1" outline="0" fieldPosition="0"/>
    </format>
    <format dxfId="22114">
      <pivotArea dataOnly="0" labelOnly="1" fieldPosition="0">
        <references count="1">
          <reference field="2" count="0"/>
        </references>
      </pivotArea>
    </format>
    <format dxfId="2211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12">
      <pivotArea type="all" dataOnly="0" outline="0" fieldPosition="0"/>
    </format>
    <format dxfId="22111">
      <pivotArea outline="0" collapsedLevelsAreSubtotals="1" fieldPosition="0"/>
    </format>
    <format dxfId="22110">
      <pivotArea dataOnly="0" labelOnly="1" fieldPosition="0">
        <references count="1">
          <reference field="0" count="0"/>
        </references>
      </pivotArea>
    </format>
    <format dxfId="22109">
      <pivotArea dataOnly="0" labelOnly="1" grandRow="1" outline="0" fieldPosition="0"/>
    </format>
    <format dxfId="22108">
      <pivotArea dataOnly="0" labelOnly="1" fieldPosition="0">
        <references count="1">
          <reference field="2" count="0"/>
        </references>
      </pivotArea>
    </format>
    <format dxfId="221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06">
      <pivotArea type="all" dataOnly="0" outline="0" fieldPosition="0"/>
    </format>
    <format dxfId="22105">
      <pivotArea outline="0" collapsedLevelsAreSubtotals="1" fieldPosition="0"/>
    </format>
    <format dxfId="22104">
      <pivotArea dataOnly="0" labelOnly="1" fieldPosition="0">
        <references count="1">
          <reference field="0" count="0"/>
        </references>
      </pivotArea>
    </format>
    <format dxfId="22103">
      <pivotArea dataOnly="0" labelOnly="1" grandRow="1" outline="0" fieldPosition="0"/>
    </format>
    <format dxfId="22102">
      <pivotArea dataOnly="0" labelOnly="1" fieldPosition="0">
        <references count="1">
          <reference field="2" count="0"/>
        </references>
      </pivotArea>
    </format>
    <format dxfId="221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100">
      <pivotArea type="all" dataOnly="0" outline="0" fieldPosition="0"/>
    </format>
    <format dxfId="22099">
      <pivotArea outline="0" collapsedLevelsAreSubtotals="1" fieldPosition="0"/>
    </format>
    <format dxfId="22098">
      <pivotArea dataOnly="0" labelOnly="1" fieldPosition="0">
        <references count="1">
          <reference field="0" count="0"/>
        </references>
      </pivotArea>
    </format>
    <format dxfId="22097">
      <pivotArea dataOnly="0" labelOnly="1" grandRow="1" outline="0" fieldPosition="0"/>
    </format>
    <format dxfId="22096">
      <pivotArea dataOnly="0" labelOnly="1" fieldPosition="0">
        <references count="1">
          <reference field="2" count="0"/>
        </references>
      </pivotArea>
    </format>
    <format dxfId="220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094">
      <pivotArea type="all" dataOnly="0" outline="0" fieldPosition="0"/>
    </format>
    <format dxfId="22093">
      <pivotArea outline="0" collapsedLevelsAreSubtotals="1" fieldPosition="0"/>
    </format>
    <format dxfId="22092">
      <pivotArea dataOnly="0" labelOnly="1" fieldPosition="0">
        <references count="1">
          <reference field="0" count="0"/>
        </references>
      </pivotArea>
    </format>
    <format dxfId="22091">
      <pivotArea dataOnly="0" labelOnly="1" grandRow="1" outline="0" fieldPosition="0"/>
    </format>
    <format dxfId="22090">
      <pivotArea dataOnly="0" labelOnly="1" fieldPosition="0">
        <references count="1">
          <reference field="2" count="0"/>
        </references>
      </pivotArea>
    </format>
    <format dxfId="220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088">
      <pivotArea type="all" dataOnly="0" outline="0" fieldPosition="0"/>
    </format>
    <format dxfId="22087">
      <pivotArea outline="0" collapsedLevelsAreSubtotals="1" fieldPosition="0"/>
    </format>
    <format dxfId="22086">
      <pivotArea dataOnly="0" labelOnly="1" fieldPosition="0">
        <references count="1">
          <reference field="0" count="0"/>
        </references>
      </pivotArea>
    </format>
    <format dxfId="22085">
      <pivotArea dataOnly="0" labelOnly="1" grandRow="1" outline="0" fieldPosition="0"/>
    </format>
    <format dxfId="22084">
      <pivotArea dataOnly="0" labelOnly="1" fieldPosition="0">
        <references count="1">
          <reference field="2" count="0"/>
        </references>
      </pivotArea>
    </format>
    <format dxfId="220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082">
      <pivotArea type="all" dataOnly="0" outline="0" fieldPosition="0"/>
    </format>
    <format dxfId="22081">
      <pivotArea outline="0" collapsedLevelsAreSubtotals="1" fieldPosition="0"/>
    </format>
    <format dxfId="22080">
      <pivotArea dataOnly="0" labelOnly="1" fieldPosition="0">
        <references count="1">
          <reference field="0" count="0"/>
        </references>
      </pivotArea>
    </format>
    <format dxfId="22079">
      <pivotArea dataOnly="0" labelOnly="1" grandRow="1" outline="0" fieldPosition="0"/>
    </format>
    <format dxfId="22078">
      <pivotArea dataOnly="0" labelOnly="1" fieldPosition="0">
        <references count="1">
          <reference field="2" count="0"/>
        </references>
      </pivotArea>
    </format>
    <format dxfId="220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076">
      <pivotArea type="all" dataOnly="0" outline="0" fieldPosition="0"/>
    </format>
    <format dxfId="22075">
      <pivotArea outline="0" collapsedLevelsAreSubtotals="1" fieldPosition="0"/>
    </format>
    <format dxfId="22074">
      <pivotArea dataOnly="0" labelOnly="1" fieldPosition="0">
        <references count="1">
          <reference field="0" count="0"/>
        </references>
      </pivotArea>
    </format>
    <format dxfId="22073">
      <pivotArea dataOnly="0" labelOnly="1" grandRow="1" outline="0" fieldPosition="0"/>
    </format>
    <format dxfId="22072">
      <pivotArea dataOnly="0" labelOnly="1" fieldPosition="0">
        <references count="1">
          <reference field="2" count="0"/>
        </references>
      </pivotArea>
    </format>
    <format dxfId="220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070">
      <pivotArea type="all" dataOnly="0" outline="0" fieldPosition="0"/>
    </format>
    <format dxfId="22069">
      <pivotArea outline="0" collapsedLevelsAreSubtotals="1" fieldPosition="0"/>
    </format>
    <format dxfId="22068">
      <pivotArea dataOnly="0" labelOnly="1" fieldPosition="0">
        <references count="1">
          <reference field="0" count="0"/>
        </references>
      </pivotArea>
    </format>
    <format dxfId="22067">
      <pivotArea dataOnly="0" labelOnly="1" grandRow="1" outline="0" fieldPosition="0"/>
    </format>
    <format dxfId="22066">
      <pivotArea dataOnly="0" labelOnly="1" fieldPosition="0">
        <references count="1">
          <reference field="2" count="0"/>
        </references>
      </pivotArea>
    </format>
    <format dxfId="220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064">
      <pivotArea type="all" dataOnly="0" outline="0" fieldPosition="0"/>
    </format>
    <format dxfId="22063">
      <pivotArea outline="0" collapsedLevelsAreSubtotals="1" fieldPosition="0"/>
    </format>
    <format dxfId="22062">
      <pivotArea dataOnly="0" labelOnly="1" fieldPosition="0">
        <references count="1">
          <reference field="0" count="0"/>
        </references>
      </pivotArea>
    </format>
    <format dxfId="22061">
      <pivotArea dataOnly="0" labelOnly="1" grandRow="1" outline="0" fieldPosition="0"/>
    </format>
    <format dxfId="22060">
      <pivotArea dataOnly="0" labelOnly="1" fieldPosition="0">
        <references count="1">
          <reference field="2" count="0"/>
        </references>
      </pivotArea>
    </format>
    <format dxfId="220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058">
      <pivotArea type="all" dataOnly="0" outline="0" fieldPosition="0"/>
    </format>
    <format dxfId="22057">
      <pivotArea outline="0" collapsedLevelsAreSubtotals="1" fieldPosition="0"/>
    </format>
    <format dxfId="22056">
      <pivotArea dataOnly="0" labelOnly="1" fieldPosition="0">
        <references count="1">
          <reference field="0" count="0"/>
        </references>
      </pivotArea>
    </format>
    <format dxfId="22055">
      <pivotArea dataOnly="0" labelOnly="1" grandRow="1" outline="0" fieldPosition="0"/>
    </format>
    <format dxfId="22054">
      <pivotArea dataOnly="0" labelOnly="1" fieldPosition="0">
        <references count="1">
          <reference field="2" count="0"/>
        </references>
      </pivotArea>
    </format>
    <format dxfId="220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052">
      <pivotArea dataOnly="0" labelOnly="1" fieldPosition="0">
        <references count="1">
          <reference field="0" count="1">
            <x v="4"/>
          </reference>
        </references>
      </pivotArea>
    </format>
    <format dxfId="22051">
      <pivotArea grandRow="1" outline="0" collapsedLevelsAreSubtotals="1" fieldPosition="0"/>
    </format>
    <format dxfId="22050">
      <pivotArea dataOnly="0" labelOnly="1" grandRow="1" outline="0" fieldPosition="0"/>
    </format>
    <format dxfId="2204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4"/>
          </reference>
        </references>
      </pivotArea>
    </format>
    <format dxfId="2204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4"/>
          </reference>
        </references>
      </pivotArea>
    </format>
    <format dxfId="2204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4"/>
          </reference>
        </references>
      </pivotArea>
    </format>
    <format dxfId="2204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4"/>
          </reference>
        </references>
      </pivotArea>
    </format>
    <format dxfId="2204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2"/>
          </reference>
        </references>
      </pivotArea>
    </format>
    <format dxfId="2204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2"/>
          </reference>
        </references>
      </pivotArea>
    </format>
    <format dxfId="2204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2"/>
          </reference>
        </references>
      </pivotArea>
    </format>
    <format dxfId="2204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2"/>
          </reference>
        </references>
      </pivotArea>
    </format>
    <format dxfId="2204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1"/>
          </reference>
        </references>
      </pivotArea>
    </format>
    <format dxfId="2204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1"/>
          </reference>
        </references>
      </pivotArea>
    </format>
    <format dxfId="220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1"/>
          </reference>
        </references>
      </pivotArea>
    </format>
    <format dxfId="2203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1"/>
          </reference>
        </references>
      </pivotArea>
    </format>
    <format dxfId="2203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0"/>
          </reference>
        </references>
      </pivotArea>
    </format>
    <format dxfId="2203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0"/>
          </reference>
        </references>
      </pivotArea>
    </format>
    <format dxfId="2203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9"/>
          </reference>
        </references>
      </pivotArea>
    </format>
    <format dxfId="2203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9"/>
          </reference>
        </references>
      </pivotArea>
    </format>
    <format dxfId="2203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203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203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7"/>
          </reference>
        </references>
      </pivotArea>
    </format>
    <format dxfId="2203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7"/>
          </reference>
        </references>
      </pivotArea>
    </format>
    <format dxfId="2202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8"/>
          </reference>
        </references>
      </pivotArea>
    </format>
    <format dxfId="2202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format>
    <format dxfId="2202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6"/>
          </reference>
        </references>
      </pivotArea>
    </format>
    <format dxfId="2202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7"/>
          </reference>
        </references>
      </pivotArea>
    </format>
    <format dxfId="2202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5"/>
          </reference>
        </references>
      </pivotArea>
    </format>
    <format dxfId="2202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5"/>
          </reference>
        </references>
      </pivotArea>
    </format>
    <format dxfId="220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6"/>
          </reference>
        </references>
      </pivotArea>
    </format>
    <format dxfId="2202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format>
    <format dxfId="2202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4"/>
          </reference>
        </references>
      </pivotArea>
    </format>
    <format dxfId="2202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201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format>
    <format dxfId="2201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format>
    <format dxfId="2201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3"/>
          </reference>
        </references>
      </pivotArea>
    </format>
    <format dxfId="2201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3"/>
          </reference>
        </references>
      </pivotArea>
    </format>
    <format dxfId="220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201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2"/>
          </reference>
        </references>
      </pivotArea>
    </format>
    <format dxfId="2201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2"/>
          </reference>
        </references>
      </pivotArea>
    </format>
    <format dxfId="2201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3"/>
          </reference>
        </references>
      </pivotArea>
    </format>
    <format dxfId="2201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format>
    <format dxfId="2201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1"/>
          </reference>
        </references>
      </pivotArea>
    </format>
    <format dxfId="2200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format>
    <format dxfId="2200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0"/>
          </reference>
        </references>
      </pivotArea>
    </format>
    <format dxfId="2200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format>
    <format dxfId="2200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9"/>
          </reference>
        </references>
      </pivotArea>
    </format>
    <format dxfId="2200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format>
    <format dxfId="2200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8"/>
          </reference>
        </references>
      </pivotArea>
    </format>
    <format dxfId="2200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format>
    <format dxfId="2200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7"/>
          </reference>
        </references>
      </pivotArea>
    </format>
    <format dxfId="2200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format>
    <format dxfId="2200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6"/>
          </reference>
        </references>
      </pivotArea>
    </format>
    <format dxfId="2199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format>
    <format dxfId="2199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5"/>
          </reference>
        </references>
      </pivotArea>
    </format>
    <format dxfId="2199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format>
    <format dxfId="2199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4"/>
          </reference>
        </references>
      </pivotArea>
    </format>
    <format dxfId="2199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format>
    <format dxfId="2199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3"/>
          </reference>
        </references>
      </pivotArea>
    </format>
    <format dxfId="2199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format>
    <format dxfId="2199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2"/>
          </reference>
        </references>
      </pivotArea>
    </format>
    <format dxfId="2199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format>
    <format dxfId="2199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0"/>
          </reference>
        </references>
      </pivotArea>
    </format>
    <format dxfId="2198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format>
    <format dxfId="2198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8"/>
          </reference>
        </references>
      </pivotArea>
    </format>
    <format dxfId="2198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format>
    <format dxfId="2198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7"/>
          </reference>
        </references>
      </pivotArea>
    </format>
    <format dxfId="2198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format>
    <format dxfId="2198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6"/>
          </reference>
        </references>
      </pivotArea>
    </format>
    <format dxfId="2198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format>
    <format dxfId="2198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5"/>
          </reference>
        </references>
      </pivotArea>
    </format>
    <format dxfId="2198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format>
    <format dxfId="2198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4"/>
          </reference>
        </references>
      </pivotArea>
    </format>
    <format dxfId="2197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format>
    <format dxfId="2197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3"/>
          </reference>
        </references>
      </pivotArea>
    </format>
    <format dxfId="2197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format>
    <format dxfId="2197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2"/>
          </reference>
        </references>
      </pivotArea>
    </format>
    <format dxfId="2197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2197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format>
    <format dxfId="2197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2197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2197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format>
    <format dxfId="2197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2196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2196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2196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format>
    <format dxfId="2196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1"/>
          </reference>
        </references>
      </pivotArea>
    </format>
    <format dxfId="2196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format>
    <format dxfId="2196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9"/>
          </reference>
        </references>
      </pivotArea>
    </format>
    <format dxfId="2196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format>
    <format dxfId="2196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4"/>
          </reference>
        </references>
      </pivotArea>
    </format>
    <format dxfId="2196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format>
    <format dxfId="2196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format>
    <format dxfId="2195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format>
    <format dxfId="2195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format>
    <format dxfId="2195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format>
    <format dxfId="2195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format>
    <format dxfId="2195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format>
    <format dxfId="2195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format>
    <format dxfId="2195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format>
    <format dxfId="2195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195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format>
    <format dxfId="2195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format>
    <format dxfId="2194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format>
    <format dxfId="2194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format>
    <format dxfId="2194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2194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2194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2194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2194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format>
    <format dxfId="2194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format>
    <format dxfId="2194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format>
    <format dxfId="2194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3"/>
          </reference>
        </references>
      </pivotArea>
    </format>
    <format dxfId="2193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format>
    <format dxfId="2193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format>
    <format dxfId="2193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format>
    <format dxfId="2193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format>
    <format dxfId="2193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format>
    <format dxfId="2193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format>
    <format dxfId="2193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2193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193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format>
    <format dxfId="2193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format>
    <format dxfId="2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format>
    <format dxfId="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DIFF_FIN_REQST].[Rang année].&amp;[1]"/>
        <member name="[DONN_DIFF_FIN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Indice difficultés financière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" showRowHeaders="1" showColHeaders="1" showRowStripes="0" showColStripes="0" showLastColumn="1"/>
  <rowHierarchiesUsage count="1">
    <rowHierarchyUsage hierarchyUsage="76"/>
  </rowHierarchiesUsage>
  <colHierarchiesUsage count="2">
    <colHierarchyUsage hierarchyUsage="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DIFF_FIN_REQST]"/>
        <x15:activeTabTopLevelEntity name="[LIST_NATR_DIFF_F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rix de vente" cacheId="913" applyNumberFormats="0" applyBorderFormats="0" applyFontFormats="0" applyPatternFormats="0" applyAlignmentFormats="0" applyWidthHeightFormats="1" dataCaption="Valeurs" grandTotalCaption="Total" tag="6409a7ff-65bd-4201-a037-418bf0d0c2ea" updatedVersion="8" minRefreshableVersion="3" subtotalHiddenItems="1" colGrandTotals="0" itemPrintTitles="1" createdVersion="5" indent="0" outline="1" outlineData="1" multipleFieldFilters="0" rowHeaderCaption="Plage de prix" colHeaderCaption="Mois">
  <location ref="A9:E15" firstHeaderRow="1" firstDataRow="3" firstDataCol="1" rowPageCount="1" colPageCount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axis="axisCol" allDrilled="1" showAll="0" dataSourceSort="1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54" name="[DONN_PRIX_VENTE_REQST].[Rang année].&amp;[1]" cap="1"/>
  </pageFields>
  <dataFields count="2">
    <dataField name="Nbre" fld="1" baseField="0" baseItem="0" numFmtId="3"/>
    <dataField name="Variation % (▲ ou ▼)" fld="4" showDataAs="percentDiff" baseField="2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ernier mois 4]"/>
        </ext>
      </extLst>
    </dataField>
  </dataFields>
  <formats count="1726">
    <format dxfId="24211">
      <pivotArea type="all" dataOnly="0" outline="0" fieldPosition="0"/>
    </format>
    <format dxfId="24210">
      <pivotArea outline="0" collapsedLevelsAreSubtotals="1" fieldPosition="0"/>
    </format>
    <format dxfId="24209">
      <pivotArea dataOnly="0" labelOnly="1" fieldPosition="0">
        <references count="1">
          <reference field="0" count="0"/>
        </references>
      </pivotArea>
    </format>
    <format dxfId="24208">
      <pivotArea dataOnly="0" labelOnly="1" grandRow="1" outline="0" fieldPosition="0"/>
    </format>
    <format dxfId="24207">
      <pivotArea type="all" dataOnly="0" outline="0" fieldPosition="0"/>
    </format>
    <format dxfId="24206">
      <pivotArea type="all" dataOnly="0" outline="0" fieldPosition="0"/>
    </format>
    <format dxfId="24205">
      <pivotArea type="all" dataOnly="0" outline="0" fieldPosition="0"/>
    </format>
    <format dxfId="24204">
      <pivotArea outline="0" collapsedLevelsAreSubtotals="1" fieldPosition="0"/>
    </format>
    <format dxfId="24203">
      <pivotArea dataOnly="0" labelOnly="1" fieldPosition="0">
        <references count="1">
          <reference field="0" count="0"/>
        </references>
      </pivotArea>
    </format>
    <format dxfId="24202">
      <pivotArea dataOnly="0" labelOnly="1" grandRow="1" outline="0" fieldPosition="0"/>
    </format>
    <format dxfId="24201">
      <pivotArea type="all" dataOnly="0" outline="0" fieldPosition="0"/>
    </format>
    <format dxfId="24200">
      <pivotArea outline="0" collapsedLevelsAreSubtotals="1" fieldPosition="0"/>
    </format>
    <format dxfId="24199">
      <pivotArea dataOnly="0" labelOnly="1" fieldPosition="0">
        <references count="1">
          <reference field="0" count="0"/>
        </references>
      </pivotArea>
    </format>
    <format dxfId="24198">
      <pivotArea dataOnly="0" labelOnly="1" grandRow="1" outline="0" fieldPosition="0"/>
    </format>
    <format dxfId="24197">
      <pivotArea type="all" dataOnly="0" outline="0" fieldPosition="0"/>
    </format>
    <format dxfId="24196">
      <pivotArea outline="0" collapsedLevelsAreSubtotals="1" fieldPosition="0"/>
    </format>
    <format dxfId="24195">
      <pivotArea dataOnly="0" labelOnly="1" fieldPosition="0">
        <references count="1">
          <reference field="0" count="0"/>
        </references>
      </pivotArea>
    </format>
    <format dxfId="24194">
      <pivotArea dataOnly="0" labelOnly="1" grandRow="1" outline="0" fieldPosition="0"/>
    </format>
    <format dxfId="24193">
      <pivotArea type="all" dataOnly="0" outline="0" fieldPosition="0"/>
    </format>
    <format dxfId="24192">
      <pivotArea outline="0" collapsedLevelsAreSubtotals="1" fieldPosition="0"/>
    </format>
    <format dxfId="24191">
      <pivotArea dataOnly="0" labelOnly="1" fieldPosition="0">
        <references count="1">
          <reference field="0" count="0"/>
        </references>
      </pivotArea>
    </format>
    <format dxfId="24190">
      <pivotArea dataOnly="0" labelOnly="1" grandRow="1" outline="0" fieldPosition="0"/>
    </format>
    <format dxfId="24189">
      <pivotArea type="all" dataOnly="0" outline="0" fieldPosition="0"/>
    </format>
    <format dxfId="24188">
      <pivotArea outline="0" collapsedLevelsAreSubtotals="1" fieldPosition="0"/>
    </format>
    <format dxfId="24187">
      <pivotArea dataOnly="0" labelOnly="1" fieldPosition="0">
        <references count="1">
          <reference field="0" count="0"/>
        </references>
      </pivotArea>
    </format>
    <format dxfId="24186">
      <pivotArea dataOnly="0" labelOnly="1" grandRow="1" outline="0" fieldPosition="0"/>
    </format>
    <format dxfId="24185">
      <pivotArea type="all" dataOnly="0" outline="0" fieldPosition="0"/>
    </format>
    <format dxfId="24184">
      <pivotArea outline="0" collapsedLevelsAreSubtotals="1" fieldPosition="0"/>
    </format>
    <format dxfId="24183">
      <pivotArea dataOnly="0" labelOnly="1" fieldPosition="0">
        <references count="1">
          <reference field="0" count="0"/>
        </references>
      </pivotArea>
    </format>
    <format dxfId="24182">
      <pivotArea dataOnly="0" labelOnly="1" grandRow="1" outline="0" fieldPosition="0"/>
    </format>
    <format dxfId="24181">
      <pivotArea type="all" dataOnly="0" outline="0" fieldPosition="0"/>
    </format>
    <format dxfId="24180">
      <pivotArea outline="0" collapsedLevelsAreSubtotals="1" fieldPosition="0"/>
    </format>
    <format dxfId="24179">
      <pivotArea dataOnly="0" labelOnly="1" fieldPosition="0">
        <references count="1">
          <reference field="0" count="0"/>
        </references>
      </pivotArea>
    </format>
    <format dxfId="24178">
      <pivotArea dataOnly="0" labelOnly="1" grandRow="1" outline="0" fieldPosition="0"/>
    </format>
    <format dxfId="24177">
      <pivotArea type="all" dataOnly="0" outline="0" fieldPosition="0"/>
    </format>
    <format dxfId="24176">
      <pivotArea outline="0" collapsedLevelsAreSubtotals="1" fieldPosition="0"/>
    </format>
    <format dxfId="24175">
      <pivotArea dataOnly="0" labelOnly="1" fieldPosition="0">
        <references count="1">
          <reference field="0" count="0"/>
        </references>
      </pivotArea>
    </format>
    <format dxfId="24174">
      <pivotArea dataOnly="0" labelOnly="1" grandRow="1" outline="0" fieldPosition="0"/>
    </format>
    <format dxfId="24173">
      <pivotArea type="all" dataOnly="0" outline="0" fieldPosition="0"/>
    </format>
    <format dxfId="24172">
      <pivotArea outline="0" collapsedLevelsAreSubtotals="1" fieldPosition="0"/>
    </format>
    <format dxfId="24171">
      <pivotArea dataOnly="0" labelOnly="1" fieldPosition="0">
        <references count="1">
          <reference field="0" count="0"/>
        </references>
      </pivotArea>
    </format>
    <format dxfId="24170">
      <pivotArea dataOnly="0" labelOnly="1" grandRow="1" outline="0" fieldPosition="0"/>
    </format>
    <format dxfId="24169">
      <pivotArea type="all" dataOnly="0" outline="0" fieldPosition="0"/>
    </format>
    <format dxfId="24168">
      <pivotArea outline="0" collapsedLevelsAreSubtotals="1" fieldPosition="0"/>
    </format>
    <format dxfId="24167">
      <pivotArea dataOnly="0" labelOnly="1" fieldPosition="0">
        <references count="1">
          <reference field="0" count="0"/>
        </references>
      </pivotArea>
    </format>
    <format dxfId="24166">
      <pivotArea type="all" dataOnly="0" outline="0" fieldPosition="0"/>
    </format>
    <format dxfId="24165">
      <pivotArea outline="0" collapsedLevelsAreSubtotals="1" fieldPosition="0"/>
    </format>
    <format dxfId="24164">
      <pivotArea dataOnly="0" labelOnly="1" fieldPosition="0">
        <references count="1">
          <reference field="0" count="0"/>
        </references>
      </pivotArea>
    </format>
    <format dxfId="24163">
      <pivotArea type="all" dataOnly="0" outline="0" fieldPosition="0"/>
    </format>
    <format dxfId="24162">
      <pivotArea outline="0" collapsedLevelsAreSubtotals="1" fieldPosition="0"/>
    </format>
    <format dxfId="24161">
      <pivotArea dataOnly="0" labelOnly="1" fieldPosition="0">
        <references count="1">
          <reference field="0" count="0"/>
        </references>
      </pivotArea>
    </format>
    <format dxfId="24160">
      <pivotArea type="all" dataOnly="0" outline="0" fieldPosition="0"/>
    </format>
    <format dxfId="24159">
      <pivotArea outline="0" collapsedLevelsAreSubtotals="1" fieldPosition="0"/>
    </format>
    <format dxfId="24158">
      <pivotArea dataOnly="0" labelOnly="1" fieldPosition="0">
        <references count="1">
          <reference field="0" count="0"/>
        </references>
      </pivotArea>
    </format>
    <format dxfId="24157">
      <pivotArea dataOnly="0" labelOnly="1" grandRow="1" outline="0" fieldPosition="0"/>
    </format>
    <format dxfId="24156">
      <pivotArea type="all" dataOnly="0" outline="0" fieldPosition="0"/>
    </format>
    <format dxfId="24155">
      <pivotArea outline="0" collapsedLevelsAreSubtotals="1" fieldPosition="0"/>
    </format>
    <format dxfId="24154">
      <pivotArea dataOnly="0" labelOnly="1" fieldPosition="0">
        <references count="1">
          <reference field="0" count="0"/>
        </references>
      </pivotArea>
    </format>
    <format dxfId="24153">
      <pivotArea dataOnly="0" labelOnly="1" grandRow="1" outline="0" fieldPosition="0"/>
    </format>
    <format dxfId="24152">
      <pivotArea type="all" dataOnly="0" outline="0" fieldPosition="0"/>
    </format>
    <format dxfId="24151">
      <pivotArea outline="0" collapsedLevelsAreSubtotals="1" fieldPosition="0"/>
    </format>
    <format dxfId="24150">
      <pivotArea dataOnly="0" labelOnly="1" fieldPosition="0">
        <references count="1">
          <reference field="0" count="0"/>
        </references>
      </pivotArea>
    </format>
    <format dxfId="24149">
      <pivotArea dataOnly="0" labelOnly="1" grandRow="1" outline="0" fieldPosition="0"/>
    </format>
    <format dxfId="24148">
      <pivotArea type="all" dataOnly="0" outline="0" fieldPosition="0"/>
    </format>
    <format dxfId="24147">
      <pivotArea outline="0" collapsedLevelsAreSubtotals="1" fieldPosition="0"/>
    </format>
    <format dxfId="24146">
      <pivotArea dataOnly="0" labelOnly="1" fieldPosition="0">
        <references count="1">
          <reference field="0" count="0"/>
        </references>
      </pivotArea>
    </format>
    <format dxfId="24145">
      <pivotArea dataOnly="0" labelOnly="1" grandRow="1" outline="0" fieldPosition="0"/>
    </format>
    <format dxfId="24144">
      <pivotArea type="all" dataOnly="0" outline="0" fieldPosition="0"/>
    </format>
    <format dxfId="24143">
      <pivotArea outline="0" collapsedLevelsAreSubtotals="1" fieldPosition="0"/>
    </format>
    <format dxfId="24142">
      <pivotArea dataOnly="0" labelOnly="1" fieldPosition="0">
        <references count="1">
          <reference field="0" count="0"/>
        </references>
      </pivotArea>
    </format>
    <format dxfId="24141">
      <pivotArea type="all" dataOnly="0" outline="0" fieldPosition="0"/>
    </format>
    <format dxfId="24140">
      <pivotArea outline="0" collapsedLevelsAreSubtotals="1" fieldPosition="0"/>
    </format>
    <format dxfId="24139">
      <pivotArea dataOnly="0" labelOnly="1" fieldPosition="0">
        <references count="1">
          <reference field="0" count="0"/>
        </references>
      </pivotArea>
    </format>
    <format dxfId="24138">
      <pivotArea type="all" dataOnly="0" outline="0" fieldPosition="0"/>
    </format>
    <format dxfId="24137">
      <pivotArea outline="0" collapsedLevelsAreSubtotals="1" fieldPosition="0"/>
    </format>
    <format dxfId="24136">
      <pivotArea dataOnly="0" labelOnly="1" fieldPosition="0">
        <references count="1">
          <reference field="0" count="0"/>
        </references>
      </pivotArea>
    </format>
    <format dxfId="24135">
      <pivotArea dataOnly="0" labelOnly="1" grandRow="1" outline="0" fieldPosition="0"/>
    </format>
    <format dxfId="24134">
      <pivotArea type="all" dataOnly="0" outline="0" fieldPosition="0"/>
    </format>
    <format dxfId="24133">
      <pivotArea outline="0" collapsedLevelsAreSubtotals="1" fieldPosition="0"/>
    </format>
    <format dxfId="24132">
      <pivotArea dataOnly="0" labelOnly="1" fieldPosition="0">
        <references count="1">
          <reference field="0" count="0"/>
        </references>
      </pivotArea>
    </format>
    <format dxfId="24131">
      <pivotArea dataOnly="0" labelOnly="1" grandRow="1" outline="0" fieldPosition="0"/>
    </format>
    <format dxfId="24130">
      <pivotArea type="all" dataOnly="0" outline="0" fieldPosition="0"/>
    </format>
    <format dxfId="24129">
      <pivotArea outline="0" collapsedLevelsAreSubtotals="1" fieldPosition="0"/>
    </format>
    <format dxfId="24128">
      <pivotArea dataOnly="0" labelOnly="1" fieldPosition="0">
        <references count="1">
          <reference field="0" count="0"/>
        </references>
      </pivotArea>
    </format>
    <format dxfId="24127">
      <pivotArea dataOnly="0" labelOnly="1" grandRow="1" outline="0" fieldPosition="0"/>
    </format>
    <format dxfId="24126">
      <pivotArea type="all" dataOnly="0" outline="0" fieldPosition="0"/>
    </format>
    <format dxfId="24125">
      <pivotArea outline="0" collapsedLevelsAreSubtotals="1" fieldPosition="0"/>
    </format>
    <format dxfId="24124">
      <pivotArea dataOnly="0" labelOnly="1" fieldPosition="0">
        <references count="1">
          <reference field="0" count="0"/>
        </references>
      </pivotArea>
    </format>
    <format dxfId="24123">
      <pivotArea dataOnly="0" labelOnly="1" grandRow="1" outline="0" fieldPosition="0"/>
    </format>
    <format dxfId="24122">
      <pivotArea type="all" dataOnly="0" outline="0" fieldPosition="0"/>
    </format>
    <format dxfId="24121">
      <pivotArea outline="0" collapsedLevelsAreSubtotals="1" fieldPosition="0"/>
    </format>
    <format dxfId="24120">
      <pivotArea dataOnly="0" labelOnly="1" fieldPosition="0">
        <references count="1">
          <reference field="0" count="0"/>
        </references>
      </pivotArea>
    </format>
    <format dxfId="24119">
      <pivotArea type="all" dataOnly="0" outline="0" fieldPosition="0"/>
    </format>
    <format dxfId="24118">
      <pivotArea outline="0" collapsedLevelsAreSubtotals="1" fieldPosition="0"/>
    </format>
    <format dxfId="24117">
      <pivotArea dataOnly="0" labelOnly="1" fieldPosition="0">
        <references count="1">
          <reference field="0" count="0"/>
        </references>
      </pivotArea>
    </format>
    <format dxfId="24116">
      <pivotArea type="all" dataOnly="0" outline="0" fieldPosition="0"/>
    </format>
    <format dxfId="24115">
      <pivotArea outline="0" collapsedLevelsAreSubtotals="1" fieldPosition="0"/>
    </format>
    <format dxfId="24114">
      <pivotArea dataOnly="0" labelOnly="1" fieldPosition="0">
        <references count="1">
          <reference field="0" count="0"/>
        </references>
      </pivotArea>
    </format>
    <format dxfId="24113">
      <pivotArea dataOnly="0" labelOnly="1" grandRow="1" outline="0" fieldPosition="0"/>
    </format>
    <format dxfId="24112">
      <pivotArea type="all" dataOnly="0" outline="0" fieldPosition="0"/>
    </format>
    <format dxfId="24111">
      <pivotArea outline="0" collapsedLevelsAreSubtotals="1" fieldPosition="0"/>
    </format>
    <format dxfId="24110">
      <pivotArea dataOnly="0" labelOnly="1" fieldPosition="0">
        <references count="1">
          <reference field="0" count="0"/>
        </references>
      </pivotArea>
    </format>
    <format dxfId="24109">
      <pivotArea dataOnly="0" labelOnly="1" grandRow="1" outline="0" fieldPosition="0"/>
    </format>
    <format dxfId="24108">
      <pivotArea type="all" dataOnly="0" outline="0" fieldPosition="0"/>
    </format>
    <format dxfId="24107">
      <pivotArea outline="0" collapsedLevelsAreSubtotals="1" fieldPosition="0"/>
    </format>
    <format dxfId="24106">
      <pivotArea dataOnly="0" labelOnly="1" fieldPosition="0">
        <references count="1">
          <reference field="0" count="0"/>
        </references>
      </pivotArea>
    </format>
    <format dxfId="24105">
      <pivotArea dataOnly="0" labelOnly="1" grandRow="1" outline="0" fieldPosition="0"/>
    </format>
    <format dxfId="24104">
      <pivotArea type="all" dataOnly="0" outline="0" fieldPosition="0"/>
    </format>
    <format dxfId="24103">
      <pivotArea outline="0" collapsedLevelsAreSubtotals="1" fieldPosition="0"/>
    </format>
    <format dxfId="24102">
      <pivotArea dataOnly="0" labelOnly="1" fieldPosition="0">
        <references count="1">
          <reference field="0" count="0"/>
        </references>
      </pivotArea>
    </format>
    <format dxfId="24101">
      <pivotArea dataOnly="0" labelOnly="1" grandRow="1" outline="0" fieldPosition="0"/>
    </format>
    <format dxfId="24100">
      <pivotArea type="all" dataOnly="0" outline="0" fieldPosition="0"/>
    </format>
    <format dxfId="24099">
      <pivotArea outline="0" collapsedLevelsAreSubtotals="1" fieldPosition="0"/>
    </format>
    <format dxfId="24098">
      <pivotArea dataOnly="0" labelOnly="1" fieldPosition="0">
        <references count="1">
          <reference field="0" count="0"/>
        </references>
      </pivotArea>
    </format>
    <format dxfId="24097">
      <pivotArea type="all" dataOnly="0" outline="0" fieldPosition="0"/>
    </format>
    <format dxfId="24096">
      <pivotArea outline="0" collapsedLevelsAreSubtotals="1" fieldPosition="0"/>
    </format>
    <format dxfId="24095">
      <pivotArea dataOnly="0" labelOnly="1" fieldPosition="0">
        <references count="1">
          <reference field="0" count="0"/>
        </references>
      </pivotArea>
    </format>
    <format dxfId="24094">
      <pivotArea type="all" dataOnly="0" outline="0" fieldPosition="0"/>
    </format>
    <format dxfId="24093">
      <pivotArea outline="0" collapsedLevelsAreSubtotals="1" fieldPosition="0"/>
    </format>
    <format dxfId="24092">
      <pivotArea dataOnly="0" labelOnly="1" fieldPosition="0">
        <references count="1">
          <reference field="0" count="0"/>
        </references>
      </pivotArea>
    </format>
    <format dxfId="24091">
      <pivotArea dataOnly="0" labelOnly="1" grandRow="1" outline="0" fieldPosition="0"/>
    </format>
    <format dxfId="24090">
      <pivotArea type="all" dataOnly="0" outline="0" fieldPosition="0"/>
    </format>
    <format dxfId="24089">
      <pivotArea outline="0" collapsedLevelsAreSubtotals="1" fieldPosition="0"/>
    </format>
    <format dxfId="24088">
      <pivotArea dataOnly="0" labelOnly="1" fieldPosition="0">
        <references count="1">
          <reference field="0" count="0"/>
        </references>
      </pivotArea>
    </format>
    <format dxfId="24087">
      <pivotArea dataOnly="0" labelOnly="1" grandRow="1" outline="0" fieldPosition="0"/>
    </format>
    <format dxfId="24086">
      <pivotArea type="all" dataOnly="0" outline="0" fieldPosition="0"/>
    </format>
    <format dxfId="24085">
      <pivotArea outline="0" collapsedLevelsAreSubtotals="1" fieldPosition="0"/>
    </format>
    <format dxfId="24084">
      <pivotArea dataOnly="0" labelOnly="1" fieldPosition="0">
        <references count="1">
          <reference field="0" count="0"/>
        </references>
      </pivotArea>
    </format>
    <format dxfId="24083">
      <pivotArea dataOnly="0" labelOnly="1" grandRow="1" outline="0" fieldPosition="0"/>
    </format>
    <format dxfId="24082">
      <pivotArea type="all" dataOnly="0" outline="0" fieldPosition="0"/>
    </format>
    <format dxfId="24081">
      <pivotArea outline="0" collapsedLevelsAreSubtotals="1" fieldPosition="0"/>
    </format>
    <format dxfId="24080">
      <pivotArea dataOnly="0" labelOnly="1" fieldPosition="0">
        <references count="1">
          <reference field="0" count="0"/>
        </references>
      </pivotArea>
    </format>
    <format dxfId="24079">
      <pivotArea dataOnly="0" labelOnly="1" grandRow="1" outline="0" fieldPosition="0"/>
    </format>
    <format dxfId="24078">
      <pivotArea type="all" dataOnly="0" outline="0" fieldPosition="0"/>
    </format>
    <format dxfId="24077">
      <pivotArea outline="0" collapsedLevelsAreSubtotals="1" fieldPosition="0"/>
    </format>
    <format dxfId="24076">
      <pivotArea dataOnly="0" labelOnly="1" fieldPosition="0">
        <references count="1">
          <reference field="0" count="0"/>
        </references>
      </pivotArea>
    </format>
    <format dxfId="24075">
      <pivotArea type="all" dataOnly="0" outline="0" fieldPosition="0"/>
    </format>
    <format dxfId="24074">
      <pivotArea outline="0" collapsedLevelsAreSubtotals="1" fieldPosition="0"/>
    </format>
    <format dxfId="24073">
      <pivotArea dataOnly="0" labelOnly="1" fieldPosition="0">
        <references count="1">
          <reference field="0" count="0"/>
        </references>
      </pivotArea>
    </format>
    <format dxfId="24072">
      <pivotArea type="all" dataOnly="0" outline="0" fieldPosition="0"/>
    </format>
    <format dxfId="24071">
      <pivotArea outline="0" collapsedLevelsAreSubtotals="1" fieldPosition="0"/>
    </format>
    <format dxfId="24070">
      <pivotArea dataOnly="0" labelOnly="1" fieldPosition="0">
        <references count="1">
          <reference field="0" count="0"/>
        </references>
      </pivotArea>
    </format>
    <format dxfId="24069">
      <pivotArea dataOnly="0" labelOnly="1" grandRow="1" outline="0" fieldPosition="0"/>
    </format>
    <format dxfId="24068">
      <pivotArea type="all" dataOnly="0" outline="0" fieldPosition="0"/>
    </format>
    <format dxfId="24067">
      <pivotArea outline="0" collapsedLevelsAreSubtotals="1" fieldPosition="0"/>
    </format>
    <format dxfId="24066">
      <pivotArea dataOnly="0" labelOnly="1" fieldPosition="0">
        <references count="1">
          <reference field="0" count="0"/>
        </references>
      </pivotArea>
    </format>
    <format dxfId="24065">
      <pivotArea dataOnly="0" labelOnly="1" grandRow="1" outline="0" fieldPosition="0"/>
    </format>
    <format dxfId="24064">
      <pivotArea type="all" dataOnly="0" outline="0" fieldPosition="0"/>
    </format>
    <format dxfId="24063">
      <pivotArea outline="0" collapsedLevelsAreSubtotals="1" fieldPosition="0"/>
    </format>
    <format dxfId="24062">
      <pivotArea dataOnly="0" labelOnly="1" fieldPosition="0">
        <references count="1">
          <reference field="0" count="0"/>
        </references>
      </pivotArea>
    </format>
    <format dxfId="24061">
      <pivotArea dataOnly="0" labelOnly="1" grandRow="1" outline="0" fieldPosition="0"/>
    </format>
    <format dxfId="24060">
      <pivotArea type="all" dataOnly="0" outline="0" fieldPosition="0"/>
    </format>
    <format dxfId="24059">
      <pivotArea outline="0" collapsedLevelsAreSubtotals="1" fieldPosition="0"/>
    </format>
    <format dxfId="24058">
      <pivotArea dataOnly="0" labelOnly="1" fieldPosition="0">
        <references count="1">
          <reference field="0" count="0"/>
        </references>
      </pivotArea>
    </format>
    <format dxfId="24057">
      <pivotArea dataOnly="0" labelOnly="1" grandRow="1" outline="0" fieldPosition="0"/>
    </format>
    <format dxfId="24056">
      <pivotArea type="all" dataOnly="0" outline="0" fieldPosition="0"/>
    </format>
    <format dxfId="24055">
      <pivotArea outline="0" collapsedLevelsAreSubtotals="1" fieldPosition="0"/>
    </format>
    <format dxfId="24054">
      <pivotArea dataOnly="0" labelOnly="1" fieldPosition="0">
        <references count="1">
          <reference field="0" count="0"/>
        </references>
      </pivotArea>
    </format>
    <format dxfId="24053">
      <pivotArea type="all" dataOnly="0" outline="0" fieldPosition="0"/>
    </format>
    <format dxfId="24052">
      <pivotArea outline="0" collapsedLevelsAreSubtotals="1" fieldPosition="0"/>
    </format>
    <format dxfId="24051">
      <pivotArea dataOnly="0" labelOnly="1" fieldPosition="0">
        <references count="1">
          <reference field="0" count="0"/>
        </references>
      </pivotArea>
    </format>
    <format dxfId="24050">
      <pivotArea type="all" dataOnly="0" outline="0" fieldPosition="0"/>
    </format>
    <format dxfId="24049">
      <pivotArea outline="0" collapsedLevelsAreSubtotals="1" fieldPosition="0"/>
    </format>
    <format dxfId="24048">
      <pivotArea dataOnly="0" labelOnly="1" fieldPosition="0">
        <references count="1">
          <reference field="0" count="0"/>
        </references>
      </pivotArea>
    </format>
    <format dxfId="24047">
      <pivotArea dataOnly="0" labelOnly="1" grandRow="1" outline="0" fieldPosition="0"/>
    </format>
    <format dxfId="24046">
      <pivotArea type="all" dataOnly="0" outline="0" fieldPosition="0"/>
    </format>
    <format dxfId="24045">
      <pivotArea outline="0" collapsedLevelsAreSubtotals="1" fieldPosition="0"/>
    </format>
    <format dxfId="24044">
      <pivotArea dataOnly="0" labelOnly="1" fieldPosition="0">
        <references count="1">
          <reference field="0" count="0"/>
        </references>
      </pivotArea>
    </format>
    <format dxfId="24043">
      <pivotArea dataOnly="0" labelOnly="1" grandRow="1" outline="0" fieldPosition="0"/>
    </format>
    <format dxfId="24042">
      <pivotArea type="all" dataOnly="0" outline="0" fieldPosition="0"/>
    </format>
    <format dxfId="24041">
      <pivotArea outline="0" collapsedLevelsAreSubtotals="1" fieldPosition="0"/>
    </format>
    <format dxfId="24040">
      <pivotArea dataOnly="0" labelOnly="1" fieldPosition="0">
        <references count="1">
          <reference field="0" count="0"/>
        </references>
      </pivotArea>
    </format>
    <format dxfId="24039">
      <pivotArea dataOnly="0" labelOnly="1" grandRow="1" outline="0" fieldPosition="0"/>
    </format>
    <format dxfId="24038">
      <pivotArea type="all" dataOnly="0" outline="0" fieldPosition="0"/>
    </format>
    <format dxfId="24037">
      <pivotArea outline="0" collapsedLevelsAreSubtotals="1" fieldPosition="0"/>
    </format>
    <format dxfId="24036">
      <pivotArea dataOnly="0" labelOnly="1" fieldPosition="0">
        <references count="1">
          <reference field="0" count="0"/>
        </references>
      </pivotArea>
    </format>
    <format dxfId="24035">
      <pivotArea dataOnly="0" labelOnly="1" grandRow="1" outline="0" fieldPosition="0"/>
    </format>
    <format dxfId="24034">
      <pivotArea type="all" dataOnly="0" outline="0" fieldPosition="0"/>
    </format>
    <format dxfId="24033">
      <pivotArea outline="0" collapsedLevelsAreSubtotals="1" fieldPosition="0"/>
    </format>
    <format dxfId="24032">
      <pivotArea dataOnly="0" labelOnly="1" fieldPosition="0">
        <references count="1">
          <reference field="0" count="0"/>
        </references>
      </pivotArea>
    </format>
    <format dxfId="24031">
      <pivotArea type="all" dataOnly="0" outline="0" fieldPosition="0"/>
    </format>
    <format dxfId="24030">
      <pivotArea outline="0" collapsedLevelsAreSubtotals="1" fieldPosition="0"/>
    </format>
    <format dxfId="24029">
      <pivotArea dataOnly="0" labelOnly="1" fieldPosition="0">
        <references count="1">
          <reference field="0" count="0"/>
        </references>
      </pivotArea>
    </format>
    <format dxfId="24028">
      <pivotArea type="all" dataOnly="0" outline="0" fieldPosition="0"/>
    </format>
    <format dxfId="24027">
      <pivotArea outline="0" collapsedLevelsAreSubtotals="1" fieldPosition="0"/>
    </format>
    <format dxfId="24026">
      <pivotArea dataOnly="0" labelOnly="1" fieldPosition="0">
        <references count="1">
          <reference field="0" count="0"/>
        </references>
      </pivotArea>
    </format>
    <format dxfId="24025">
      <pivotArea dataOnly="0" labelOnly="1" grandRow="1" outline="0" fieldPosition="0"/>
    </format>
    <format dxfId="24024">
      <pivotArea type="all" dataOnly="0" outline="0" fieldPosition="0"/>
    </format>
    <format dxfId="24023">
      <pivotArea outline="0" collapsedLevelsAreSubtotals="1" fieldPosition="0"/>
    </format>
    <format dxfId="24022">
      <pivotArea dataOnly="0" labelOnly="1" fieldPosition="0">
        <references count="1">
          <reference field="0" count="0"/>
        </references>
      </pivotArea>
    </format>
    <format dxfId="24021">
      <pivotArea dataOnly="0" labelOnly="1" grandRow="1" outline="0" fieldPosition="0"/>
    </format>
    <format dxfId="24020">
      <pivotArea type="all" dataOnly="0" outline="0" fieldPosition="0"/>
    </format>
    <format dxfId="24019">
      <pivotArea outline="0" collapsedLevelsAreSubtotals="1" fieldPosition="0"/>
    </format>
    <format dxfId="24018">
      <pivotArea dataOnly="0" labelOnly="1" fieldPosition="0">
        <references count="1">
          <reference field="0" count="0"/>
        </references>
      </pivotArea>
    </format>
    <format dxfId="24017">
      <pivotArea dataOnly="0" labelOnly="1" grandRow="1" outline="0" fieldPosition="0"/>
    </format>
    <format dxfId="24016">
      <pivotArea type="all" dataOnly="0" outline="0" fieldPosition="0"/>
    </format>
    <format dxfId="24015">
      <pivotArea outline="0" collapsedLevelsAreSubtotals="1" fieldPosition="0"/>
    </format>
    <format dxfId="24014">
      <pivotArea dataOnly="0" labelOnly="1" fieldPosition="0">
        <references count="1">
          <reference field="0" count="0"/>
        </references>
      </pivotArea>
    </format>
    <format dxfId="24013">
      <pivotArea dataOnly="0" labelOnly="1" grandRow="1" outline="0" fieldPosition="0"/>
    </format>
    <format dxfId="24012">
      <pivotArea type="all" dataOnly="0" outline="0" fieldPosition="0"/>
    </format>
    <format dxfId="24011">
      <pivotArea outline="0" collapsedLevelsAreSubtotals="1" fieldPosition="0"/>
    </format>
    <format dxfId="24010">
      <pivotArea dataOnly="0" labelOnly="1" fieldPosition="0">
        <references count="1">
          <reference field="0" count="0"/>
        </references>
      </pivotArea>
    </format>
    <format dxfId="24009">
      <pivotArea type="all" dataOnly="0" outline="0" fieldPosition="0"/>
    </format>
    <format dxfId="24008">
      <pivotArea outline="0" collapsedLevelsAreSubtotals="1" fieldPosition="0"/>
    </format>
    <format dxfId="24007">
      <pivotArea dataOnly="0" labelOnly="1" fieldPosition="0">
        <references count="1">
          <reference field="0" count="0"/>
        </references>
      </pivotArea>
    </format>
    <format dxfId="24006">
      <pivotArea type="all" dataOnly="0" outline="0" fieldPosition="0"/>
    </format>
    <format dxfId="24005">
      <pivotArea outline="0" collapsedLevelsAreSubtotals="1" fieldPosition="0"/>
    </format>
    <format dxfId="24004">
      <pivotArea dataOnly="0" labelOnly="1" fieldPosition="0">
        <references count="1">
          <reference field="0" count="0"/>
        </references>
      </pivotArea>
    </format>
    <format dxfId="24003">
      <pivotArea dataOnly="0" labelOnly="1" grandRow="1" outline="0" fieldPosition="0"/>
    </format>
    <format dxfId="24002">
      <pivotArea type="all" dataOnly="0" outline="0" fieldPosition="0"/>
    </format>
    <format dxfId="24001">
      <pivotArea outline="0" collapsedLevelsAreSubtotals="1" fieldPosition="0"/>
    </format>
    <format dxfId="24000">
      <pivotArea dataOnly="0" labelOnly="1" fieldPosition="0">
        <references count="1">
          <reference field="0" count="0"/>
        </references>
      </pivotArea>
    </format>
    <format dxfId="23999">
      <pivotArea dataOnly="0" labelOnly="1" grandRow="1" outline="0" fieldPosition="0"/>
    </format>
    <format dxfId="23998">
      <pivotArea type="all" dataOnly="0" outline="0" fieldPosition="0"/>
    </format>
    <format dxfId="23997">
      <pivotArea outline="0" collapsedLevelsAreSubtotals="1" fieldPosition="0"/>
    </format>
    <format dxfId="23996">
      <pivotArea dataOnly="0" labelOnly="1" fieldPosition="0">
        <references count="1">
          <reference field="0" count="0"/>
        </references>
      </pivotArea>
    </format>
    <format dxfId="23995">
      <pivotArea dataOnly="0" labelOnly="1" grandRow="1" outline="0" fieldPosition="0"/>
    </format>
    <format dxfId="23994">
      <pivotArea type="all" dataOnly="0" outline="0" fieldPosition="0"/>
    </format>
    <format dxfId="23993">
      <pivotArea outline="0" collapsedLevelsAreSubtotals="1" fieldPosition="0"/>
    </format>
    <format dxfId="23992">
      <pivotArea dataOnly="0" labelOnly="1" fieldPosition="0">
        <references count="1">
          <reference field="0" count="0"/>
        </references>
      </pivotArea>
    </format>
    <format dxfId="23991">
      <pivotArea dataOnly="0" labelOnly="1" grandRow="1" outline="0" fieldPosition="0"/>
    </format>
    <format dxfId="23990">
      <pivotArea type="all" dataOnly="0" outline="0" fieldPosition="0"/>
    </format>
    <format dxfId="23989">
      <pivotArea outline="0" collapsedLevelsAreSubtotals="1" fieldPosition="0"/>
    </format>
    <format dxfId="23988">
      <pivotArea dataOnly="0" labelOnly="1" fieldPosition="0">
        <references count="1">
          <reference field="0" count="0"/>
        </references>
      </pivotArea>
    </format>
    <format dxfId="23987">
      <pivotArea type="all" dataOnly="0" outline="0" fieldPosition="0"/>
    </format>
    <format dxfId="23986">
      <pivotArea outline="0" collapsedLevelsAreSubtotals="1" fieldPosition="0"/>
    </format>
    <format dxfId="23985">
      <pivotArea dataOnly="0" labelOnly="1" fieldPosition="0">
        <references count="1">
          <reference field="0" count="0"/>
        </references>
      </pivotArea>
    </format>
    <format dxfId="23984">
      <pivotArea type="all" dataOnly="0" outline="0" fieldPosition="0"/>
    </format>
    <format dxfId="23983">
      <pivotArea outline="0" collapsedLevelsAreSubtotals="1" fieldPosition="0"/>
    </format>
    <format dxfId="23982">
      <pivotArea dataOnly="0" labelOnly="1" fieldPosition="0">
        <references count="1">
          <reference field="0" count="0"/>
        </references>
      </pivotArea>
    </format>
    <format dxfId="23981">
      <pivotArea dataOnly="0" labelOnly="1" grandRow="1" outline="0" fieldPosition="0"/>
    </format>
    <format dxfId="23980">
      <pivotArea type="all" dataOnly="0" outline="0" fieldPosition="0"/>
    </format>
    <format dxfId="23979">
      <pivotArea outline="0" collapsedLevelsAreSubtotals="1" fieldPosition="0"/>
    </format>
    <format dxfId="23978">
      <pivotArea dataOnly="0" labelOnly="1" fieldPosition="0">
        <references count="1">
          <reference field="0" count="0"/>
        </references>
      </pivotArea>
    </format>
    <format dxfId="23977">
      <pivotArea dataOnly="0" labelOnly="1" grandRow="1" outline="0" fieldPosition="0"/>
    </format>
    <format dxfId="23976">
      <pivotArea type="all" dataOnly="0" outline="0" fieldPosition="0"/>
    </format>
    <format dxfId="23975">
      <pivotArea outline="0" collapsedLevelsAreSubtotals="1" fieldPosition="0"/>
    </format>
    <format dxfId="23974">
      <pivotArea dataOnly="0" labelOnly="1" fieldPosition="0">
        <references count="1">
          <reference field="0" count="0"/>
        </references>
      </pivotArea>
    </format>
    <format dxfId="23973">
      <pivotArea dataOnly="0" labelOnly="1" grandRow="1" outline="0" fieldPosition="0"/>
    </format>
    <format dxfId="23972">
      <pivotArea type="all" dataOnly="0" outline="0" fieldPosition="0"/>
    </format>
    <format dxfId="23971">
      <pivotArea outline="0" collapsedLevelsAreSubtotals="1" fieldPosition="0"/>
    </format>
    <format dxfId="23970">
      <pivotArea dataOnly="0" labelOnly="1" fieldPosition="0">
        <references count="1">
          <reference field="0" count="0"/>
        </references>
      </pivotArea>
    </format>
    <format dxfId="23969">
      <pivotArea dataOnly="0" labelOnly="1" grandRow="1" outline="0" fieldPosition="0"/>
    </format>
    <format dxfId="23968">
      <pivotArea type="all" dataOnly="0" outline="0" fieldPosition="0"/>
    </format>
    <format dxfId="23967">
      <pivotArea outline="0" collapsedLevelsAreSubtotals="1" fieldPosition="0"/>
    </format>
    <format dxfId="23966">
      <pivotArea dataOnly="0" labelOnly="1" fieldPosition="0">
        <references count="1">
          <reference field="0" count="0"/>
        </references>
      </pivotArea>
    </format>
    <format dxfId="23965">
      <pivotArea type="all" dataOnly="0" outline="0" fieldPosition="0"/>
    </format>
    <format dxfId="23964">
      <pivotArea outline="0" collapsedLevelsAreSubtotals="1" fieldPosition="0"/>
    </format>
    <format dxfId="23963">
      <pivotArea dataOnly="0" labelOnly="1" fieldPosition="0">
        <references count="1">
          <reference field="0" count="0"/>
        </references>
      </pivotArea>
    </format>
    <format dxfId="23962">
      <pivotArea type="all" dataOnly="0" outline="0" fieldPosition="0"/>
    </format>
    <format dxfId="23961">
      <pivotArea outline="0" collapsedLevelsAreSubtotals="1" fieldPosition="0"/>
    </format>
    <format dxfId="23960">
      <pivotArea dataOnly="0" labelOnly="1" fieldPosition="0">
        <references count="1">
          <reference field="0" count="0"/>
        </references>
      </pivotArea>
    </format>
    <format dxfId="23959">
      <pivotArea dataOnly="0" labelOnly="1" grandRow="1" outline="0" fieldPosition="0"/>
    </format>
    <format dxfId="23958">
      <pivotArea type="all" dataOnly="0" outline="0" fieldPosition="0"/>
    </format>
    <format dxfId="23957">
      <pivotArea outline="0" collapsedLevelsAreSubtotals="1" fieldPosition="0"/>
    </format>
    <format dxfId="23956">
      <pivotArea dataOnly="0" labelOnly="1" fieldPosition="0">
        <references count="1">
          <reference field="0" count="0"/>
        </references>
      </pivotArea>
    </format>
    <format dxfId="23955">
      <pivotArea dataOnly="0" labelOnly="1" grandRow="1" outline="0" fieldPosition="0"/>
    </format>
    <format dxfId="23954">
      <pivotArea type="all" dataOnly="0" outline="0" fieldPosition="0"/>
    </format>
    <format dxfId="23953">
      <pivotArea outline="0" collapsedLevelsAreSubtotals="1" fieldPosition="0"/>
    </format>
    <format dxfId="23952">
      <pivotArea dataOnly="0" labelOnly="1" fieldPosition="0">
        <references count="1">
          <reference field="0" count="0"/>
        </references>
      </pivotArea>
    </format>
    <format dxfId="23951">
      <pivotArea dataOnly="0" labelOnly="1" grandRow="1" outline="0" fieldPosition="0"/>
    </format>
    <format dxfId="23950">
      <pivotArea type="all" dataOnly="0" outline="0" fieldPosition="0"/>
    </format>
    <format dxfId="23949">
      <pivotArea outline="0" collapsedLevelsAreSubtotals="1" fieldPosition="0"/>
    </format>
    <format dxfId="23948">
      <pivotArea dataOnly="0" labelOnly="1" fieldPosition="0">
        <references count="1">
          <reference field="0" count="0"/>
        </references>
      </pivotArea>
    </format>
    <format dxfId="23947">
      <pivotArea dataOnly="0" labelOnly="1" grandRow="1" outline="0" fieldPosition="0"/>
    </format>
    <format dxfId="23946">
      <pivotArea type="all" dataOnly="0" outline="0" fieldPosition="0"/>
    </format>
    <format dxfId="23945">
      <pivotArea outline="0" collapsedLevelsAreSubtotals="1" fieldPosition="0"/>
    </format>
    <format dxfId="23944">
      <pivotArea dataOnly="0" labelOnly="1" fieldPosition="0">
        <references count="1">
          <reference field="0" count="0"/>
        </references>
      </pivotArea>
    </format>
    <format dxfId="23943">
      <pivotArea type="all" dataOnly="0" outline="0" fieldPosition="0"/>
    </format>
    <format dxfId="23942">
      <pivotArea outline="0" collapsedLevelsAreSubtotals="1" fieldPosition="0"/>
    </format>
    <format dxfId="23941">
      <pivotArea dataOnly="0" labelOnly="1" fieldPosition="0">
        <references count="1">
          <reference field="0" count="0"/>
        </references>
      </pivotArea>
    </format>
    <format dxfId="23940">
      <pivotArea type="all" dataOnly="0" outline="0" fieldPosition="0"/>
    </format>
    <format dxfId="23939">
      <pivotArea outline="0" collapsedLevelsAreSubtotals="1" fieldPosition="0"/>
    </format>
    <format dxfId="23938">
      <pivotArea dataOnly="0" labelOnly="1" fieldPosition="0">
        <references count="1">
          <reference field="0" count="0"/>
        </references>
      </pivotArea>
    </format>
    <format dxfId="23937">
      <pivotArea dataOnly="0" labelOnly="1" grandRow="1" outline="0" fieldPosition="0"/>
    </format>
    <format dxfId="23936">
      <pivotArea type="all" dataOnly="0" outline="0" fieldPosition="0"/>
    </format>
    <format dxfId="23935">
      <pivotArea outline="0" collapsedLevelsAreSubtotals="1" fieldPosition="0"/>
    </format>
    <format dxfId="23934">
      <pivotArea dataOnly="0" labelOnly="1" fieldPosition="0">
        <references count="1">
          <reference field="0" count="0"/>
        </references>
      </pivotArea>
    </format>
    <format dxfId="23933">
      <pivotArea dataOnly="0" labelOnly="1" grandRow="1" outline="0" fieldPosition="0"/>
    </format>
    <format dxfId="23932">
      <pivotArea type="all" dataOnly="0" outline="0" fieldPosition="0"/>
    </format>
    <format dxfId="23931">
      <pivotArea outline="0" collapsedLevelsAreSubtotals="1" fieldPosition="0"/>
    </format>
    <format dxfId="23930">
      <pivotArea dataOnly="0" labelOnly="1" fieldPosition="0">
        <references count="1">
          <reference field="0" count="0"/>
        </references>
      </pivotArea>
    </format>
    <format dxfId="23929">
      <pivotArea dataOnly="0" labelOnly="1" grandRow="1" outline="0" fieldPosition="0"/>
    </format>
    <format dxfId="23928">
      <pivotArea type="all" dataOnly="0" outline="0" fieldPosition="0"/>
    </format>
    <format dxfId="23927">
      <pivotArea outline="0" collapsedLevelsAreSubtotals="1" fieldPosition="0"/>
    </format>
    <format dxfId="23926">
      <pivotArea dataOnly="0" labelOnly="1" fieldPosition="0">
        <references count="1">
          <reference field="0" count="0"/>
        </references>
      </pivotArea>
    </format>
    <format dxfId="23925">
      <pivotArea dataOnly="0" labelOnly="1" grandRow="1" outline="0" fieldPosition="0"/>
    </format>
    <format dxfId="23924">
      <pivotArea type="all" dataOnly="0" outline="0" fieldPosition="0"/>
    </format>
    <format dxfId="23923">
      <pivotArea outline="0" collapsedLevelsAreSubtotals="1" fieldPosition="0"/>
    </format>
    <format dxfId="23922">
      <pivotArea dataOnly="0" labelOnly="1" fieldPosition="0">
        <references count="1">
          <reference field="0" count="0"/>
        </references>
      </pivotArea>
    </format>
    <format dxfId="23921">
      <pivotArea type="all" dataOnly="0" outline="0" fieldPosition="0"/>
    </format>
    <format dxfId="23920">
      <pivotArea outline="0" collapsedLevelsAreSubtotals="1" fieldPosition="0"/>
    </format>
    <format dxfId="23919">
      <pivotArea dataOnly="0" labelOnly="1" fieldPosition="0">
        <references count="1">
          <reference field="0" count="0"/>
        </references>
      </pivotArea>
    </format>
    <format dxfId="23918">
      <pivotArea type="all" dataOnly="0" outline="0" fieldPosition="0"/>
    </format>
    <format dxfId="23917">
      <pivotArea outline="0" collapsedLevelsAreSubtotals="1" fieldPosition="0"/>
    </format>
    <format dxfId="23916">
      <pivotArea dataOnly="0" labelOnly="1" fieldPosition="0">
        <references count="1">
          <reference field="0" count="0"/>
        </references>
      </pivotArea>
    </format>
    <format dxfId="23915">
      <pivotArea dataOnly="0" labelOnly="1" grandRow="1" outline="0" fieldPosition="0"/>
    </format>
    <format dxfId="23914">
      <pivotArea type="all" dataOnly="0" outline="0" fieldPosition="0"/>
    </format>
    <format dxfId="23913">
      <pivotArea outline="0" collapsedLevelsAreSubtotals="1" fieldPosition="0"/>
    </format>
    <format dxfId="23912">
      <pivotArea dataOnly="0" labelOnly="1" fieldPosition="0">
        <references count="1">
          <reference field="0" count="0"/>
        </references>
      </pivotArea>
    </format>
    <format dxfId="23911">
      <pivotArea dataOnly="0" labelOnly="1" grandRow="1" outline="0" fieldPosition="0"/>
    </format>
    <format dxfId="23910">
      <pivotArea type="all" dataOnly="0" outline="0" fieldPosition="0"/>
    </format>
    <format dxfId="23909">
      <pivotArea outline="0" collapsedLevelsAreSubtotals="1" fieldPosition="0"/>
    </format>
    <format dxfId="23908">
      <pivotArea dataOnly="0" labelOnly="1" fieldPosition="0">
        <references count="1">
          <reference field="0" count="0"/>
        </references>
      </pivotArea>
    </format>
    <format dxfId="23907">
      <pivotArea dataOnly="0" labelOnly="1" grandRow="1" outline="0" fieldPosition="0"/>
    </format>
    <format dxfId="23906">
      <pivotArea type="all" dataOnly="0" outline="0" fieldPosition="0"/>
    </format>
    <format dxfId="23905">
      <pivotArea outline="0" collapsedLevelsAreSubtotals="1" fieldPosition="0"/>
    </format>
    <format dxfId="23904">
      <pivotArea dataOnly="0" labelOnly="1" fieldPosition="0">
        <references count="1">
          <reference field="0" count="0"/>
        </references>
      </pivotArea>
    </format>
    <format dxfId="23903">
      <pivotArea dataOnly="0" labelOnly="1" grandRow="1" outline="0" fieldPosition="0"/>
    </format>
    <format dxfId="23902">
      <pivotArea type="all" dataOnly="0" outline="0" fieldPosition="0"/>
    </format>
    <format dxfId="23901">
      <pivotArea outline="0" collapsedLevelsAreSubtotals="1" fieldPosition="0"/>
    </format>
    <format dxfId="23900">
      <pivotArea dataOnly="0" labelOnly="1" fieldPosition="0">
        <references count="1">
          <reference field="0" count="0"/>
        </references>
      </pivotArea>
    </format>
    <format dxfId="23899">
      <pivotArea type="all" dataOnly="0" outline="0" fieldPosition="0"/>
    </format>
    <format dxfId="23898">
      <pivotArea outline="0" collapsedLevelsAreSubtotals="1" fieldPosition="0"/>
    </format>
    <format dxfId="23897">
      <pivotArea dataOnly="0" labelOnly="1" fieldPosition="0">
        <references count="1">
          <reference field="0" count="0"/>
        </references>
      </pivotArea>
    </format>
    <format dxfId="23896">
      <pivotArea type="all" dataOnly="0" outline="0" fieldPosition="0"/>
    </format>
    <format dxfId="23895">
      <pivotArea outline="0" collapsedLevelsAreSubtotals="1" fieldPosition="0"/>
    </format>
    <format dxfId="23894">
      <pivotArea dataOnly="0" labelOnly="1" fieldPosition="0">
        <references count="1">
          <reference field="0" count="0"/>
        </references>
      </pivotArea>
    </format>
    <format dxfId="23893">
      <pivotArea dataOnly="0" labelOnly="1" grandRow="1" outline="0" fieldPosition="0"/>
    </format>
    <format dxfId="23892">
      <pivotArea type="all" dataOnly="0" outline="0" fieldPosition="0"/>
    </format>
    <format dxfId="23891">
      <pivotArea outline="0" collapsedLevelsAreSubtotals="1" fieldPosition="0"/>
    </format>
    <format dxfId="23890">
      <pivotArea dataOnly="0" labelOnly="1" fieldPosition="0">
        <references count="1">
          <reference field="0" count="0"/>
        </references>
      </pivotArea>
    </format>
    <format dxfId="23889">
      <pivotArea dataOnly="0" labelOnly="1" grandRow="1" outline="0" fieldPosition="0"/>
    </format>
    <format dxfId="23888">
      <pivotArea type="all" dataOnly="0" outline="0" fieldPosition="0"/>
    </format>
    <format dxfId="23887">
      <pivotArea outline="0" collapsedLevelsAreSubtotals="1" fieldPosition="0"/>
    </format>
    <format dxfId="23886">
      <pivotArea dataOnly="0" labelOnly="1" fieldPosition="0">
        <references count="1">
          <reference field="0" count="0"/>
        </references>
      </pivotArea>
    </format>
    <format dxfId="23885">
      <pivotArea dataOnly="0" labelOnly="1" grandRow="1" outline="0" fieldPosition="0"/>
    </format>
    <format dxfId="23884">
      <pivotArea type="all" dataOnly="0" outline="0" fieldPosition="0"/>
    </format>
    <format dxfId="23883">
      <pivotArea outline="0" collapsedLevelsAreSubtotals="1" fieldPosition="0"/>
    </format>
    <format dxfId="23882">
      <pivotArea dataOnly="0" labelOnly="1" fieldPosition="0">
        <references count="1">
          <reference field="0" count="0"/>
        </references>
      </pivotArea>
    </format>
    <format dxfId="23881">
      <pivotArea dataOnly="0" labelOnly="1" grandRow="1" outline="0" fieldPosition="0"/>
    </format>
    <format dxfId="23880">
      <pivotArea type="all" dataOnly="0" outline="0" fieldPosition="0"/>
    </format>
    <format dxfId="23879">
      <pivotArea outline="0" collapsedLevelsAreSubtotals="1" fieldPosition="0"/>
    </format>
    <format dxfId="23878">
      <pivotArea dataOnly="0" labelOnly="1" fieldPosition="0">
        <references count="1">
          <reference field="0" count="0"/>
        </references>
      </pivotArea>
    </format>
    <format dxfId="23877">
      <pivotArea type="all" dataOnly="0" outline="0" fieldPosition="0"/>
    </format>
    <format dxfId="23876">
      <pivotArea outline="0" collapsedLevelsAreSubtotals="1" fieldPosition="0"/>
    </format>
    <format dxfId="23875">
      <pivotArea dataOnly="0" labelOnly="1" fieldPosition="0">
        <references count="1">
          <reference field="0" count="0"/>
        </references>
      </pivotArea>
    </format>
    <format dxfId="23874">
      <pivotArea type="all" dataOnly="0" outline="0" fieldPosition="0"/>
    </format>
    <format dxfId="23873">
      <pivotArea outline="0" collapsedLevelsAreSubtotals="1" fieldPosition="0"/>
    </format>
    <format dxfId="23872">
      <pivotArea dataOnly="0" labelOnly="1" fieldPosition="0">
        <references count="1">
          <reference field="0" count="0"/>
        </references>
      </pivotArea>
    </format>
    <format dxfId="23871">
      <pivotArea dataOnly="0" labelOnly="1" grandRow="1" outline="0" fieldPosition="0"/>
    </format>
    <format dxfId="23870">
      <pivotArea type="all" dataOnly="0" outline="0" fieldPosition="0"/>
    </format>
    <format dxfId="23869">
      <pivotArea outline="0" collapsedLevelsAreSubtotals="1" fieldPosition="0"/>
    </format>
    <format dxfId="23868">
      <pivotArea dataOnly="0" labelOnly="1" fieldPosition="0">
        <references count="1">
          <reference field="0" count="0"/>
        </references>
      </pivotArea>
    </format>
    <format dxfId="23867">
      <pivotArea dataOnly="0" labelOnly="1" grandRow="1" outline="0" fieldPosition="0"/>
    </format>
    <format dxfId="23866">
      <pivotArea type="all" dataOnly="0" outline="0" fieldPosition="0"/>
    </format>
    <format dxfId="23865">
      <pivotArea outline="0" collapsedLevelsAreSubtotals="1" fieldPosition="0"/>
    </format>
    <format dxfId="23864">
      <pivotArea dataOnly="0" labelOnly="1" fieldPosition="0">
        <references count="1">
          <reference field="0" count="0"/>
        </references>
      </pivotArea>
    </format>
    <format dxfId="23863">
      <pivotArea dataOnly="0" labelOnly="1" grandRow="1" outline="0" fieldPosition="0"/>
    </format>
    <format dxfId="23862">
      <pivotArea type="all" dataOnly="0" outline="0" fieldPosition="0"/>
    </format>
    <format dxfId="23861">
      <pivotArea outline="0" collapsedLevelsAreSubtotals="1" fieldPosition="0"/>
    </format>
    <format dxfId="23860">
      <pivotArea dataOnly="0" labelOnly="1" fieldPosition="0">
        <references count="1">
          <reference field="0" count="0"/>
        </references>
      </pivotArea>
    </format>
    <format dxfId="23859">
      <pivotArea dataOnly="0" labelOnly="1" grandRow="1" outline="0" fieldPosition="0"/>
    </format>
    <format dxfId="23858">
      <pivotArea type="all" dataOnly="0" outline="0" fieldPosition="0"/>
    </format>
    <format dxfId="23857">
      <pivotArea outline="0" collapsedLevelsAreSubtotals="1" fieldPosition="0"/>
    </format>
    <format dxfId="23856">
      <pivotArea dataOnly="0" labelOnly="1" fieldPosition="0">
        <references count="1">
          <reference field="0" count="0"/>
        </references>
      </pivotArea>
    </format>
    <format dxfId="23855">
      <pivotArea type="all" dataOnly="0" outline="0" fieldPosition="0"/>
    </format>
    <format dxfId="23854">
      <pivotArea outline="0" collapsedLevelsAreSubtotals="1" fieldPosition="0"/>
    </format>
    <format dxfId="23853">
      <pivotArea dataOnly="0" labelOnly="1" fieldPosition="0">
        <references count="1">
          <reference field="0" count="0"/>
        </references>
      </pivotArea>
    </format>
    <format dxfId="23852">
      <pivotArea type="all" dataOnly="0" outline="0" fieldPosition="0"/>
    </format>
    <format dxfId="23851">
      <pivotArea outline="0" collapsedLevelsAreSubtotals="1" fieldPosition="0"/>
    </format>
    <format dxfId="23850">
      <pivotArea dataOnly="0" labelOnly="1" fieldPosition="0">
        <references count="1">
          <reference field="0" count="0"/>
        </references>
      </pivotArea>
    </format>
    <format dxfId="23849">
      <pivotArea dataOnly="0" labelOnly="1" grandRow="1" outline="0" fieldPosition="0"/>
    </format>
    <format dxfId="23848">
      <pivotArea type="all" dataOnly="0" outline="0" fieldPosition="0"/>
    </format>
    <format dxfId="23847">
      <pivotArea outline="0" collapsedLevelsAreSubtotals="1" fieldPosition="0"/>
    </format>
    <format dxfId="23846">
      <pivotArea dataOnly="0" labelOnly="1" fieldPosition="0">
        <references count="1">
          <reference field="0" count="0"/>
        </references>
      </pivotArea>
    </format>
    <format dxfId="23845">
      <pivotArea dataOnly="0" labelOnly="1" grandRow="1" outline="0" fieldPosition="0"/>
    </format>
    <format dxfId="23844">
      <pivotArea type="all" dataOnly="0" outline="0" fieldPosition="0"/>
    </format>
    <format dxfId="23843">
      <pivotArea outline="0" collapsedLevelsAreSubtotals="1" fieldPosition="0"/>
    </format>
    <format dxfId="23842">
      <pivotArea dataOnly="0" labelOnly="1" fieldPosition="0">
        <references count="1">
          <reference field="0" count="0"/>
        </references>
      </pivotArea>
    </format>
    <format dxfId="23841">
      <pivotArea dataOnly="0" labelOnly="1" grandRow="1" outline="0" fieldPosition="0"/>
    </format>
    <format dxfId="23840">
      <pivotArea type="all" dataOnly="0" outline="0" fieldPosition="0"/>
    </format>
    <format dxfId="23839">
      <pivotArea outline="0" collapsedLevelsAreSubtotals="1" fieldPosition="0"/>
    </format>
    <format dxfId="23838">
      <pivotArea dataOnly="0" labelOnly="1" fieldPosition="0">
        <references count="1">
          <reference field="0" count="0"/>
        </references>
      </pivotArea>
    </format>
    <format dxfId="23837">
      <pivotArea dataOnly="0" labelOnly="1" grandRow="1" outline="0" fieldPosition="0"/>
    </format>
    <format dxfId="23836">
      <pivotArea type="all" dataOnly="0" outline="0" fieldPosition="0"/>
    </format>
    <format dxfId="23835">
      <pivotArea outline="0" collapsedLevelsAreSubtotals="1" fieldPosition="0"/>
    </format>
    <format dxfId="23834">
      <pivotArea dataOnly="0" labelOnly="1" fieldPosition="0">
        <references count="1">
          <reference field="0" count="0"/>
        </references>
      </pivotArea>
    </format>
    <format dxfId="23833">
      <pivotArea type="all" dataOnly="0" outline="0" fieldPosition="0"/>
    </format>
    <format dxfId="23832">
      <pivotArea outline="0" collapsedLevelsAreSubtotals="1" fieldPosition="0"/>
    </format>
    <format dxfId="23831">
      <pivotArea dataOnly="0" labelOnly="1" fieldPosition="0">
        <references count="1">
          <reference field="0" count="0"/>
        </references>
      </pivotArea>
    </format>
    <format dxfId="23830">
      <pivotArea type="all" dataOnly="0" outline="0" fieldPosition="0"/>
    </format>
    <format dxfId="23829">
      <pivotArea outline="0" collapsedLevelsAreSubtotals="1" fieldPosition="0"/>
    </format>
    <format dxfId="23828">
      <pivotArea dataOnly="0" labelOnly="1" fieldPosition="0">
        <references count="1">
          <reference field="0" count="0"/>
        </references>
      </pivotArea>
    </format>
    <format dxfId="23827">
      <pivotArea dataOnly="0" labelOnly="1" grandRow="1" outline="0" fieldPosition="0"/>
    </format>
    <format dxfId="23826">
      <pivotArea type="all" dataOnly="0" outline="0" fieldPosition="0"/>
    </format>
    <format dxfId="23825">
      <pivotArea outline="0" collapsedLevelsAreSubtotals="1" fieldPosition="0"/>
    </format>
    <format dxfId="23824">
      <pivotArea dataOnly="0" labelOnly="1" fieldPosition="0">
        <references count="1">
          <reference field="0" count="0"/>
        </references>
      </pivotArea>
    </format>
    <format dxfId="23823">
      <pivotArea dataOnly="0" labelOnly="1" grandRow="1" outline="0" fieldPosition="0"/>
    </format>
    <format dxfId="23822">
      <pivotArea type="all" dataOnly="0" outline="0" fieldPosition="0"/>
    </format>
    <format dxfId="23821">
      <pivotArea outline="0" collapsedLevelsAreSubtotals="1" fieldPosition="0"/>
    </format>
    <format dxfId="23820">
      <pivotArea dataOnly="0" labelOnly="1" fieldPosition="0">
        <references count="1">
          <reference field="0" count="0"/>
        </references>
      </pivotArea>
    </format>
    <format dxfId="23819">
      <pivotArea dataOnly="0" labelOnly="1" grandRow="1" outline="0" fieldPosition="0"/>
    </format>
    <format dxfId="23818">
      <pivotArea type="all" dataOnly="0" outline="0" fieldPosition="0"/>
    </format>
    <format dxfId="23817">
      <pivotArea outline="0" collapsedLevelsAreSubtotals="1" fieldPosition="0"/>
    </format>
    <format dxfId="23816">
      <pivotArea dataOnly="0" labelOnly="1" fieldPosition="0">
        <references count="1">
          <reference field="0" count="0"/>
        </references>
      </pivotArea>
    </format>
    <format dxfId="23815">
      <pivotArea dataOnly="0" labelOnly="1" grandRow="1" outline="0" fieldPosition="0"/>
    </format>
    <format dxfId="23814">
      <pivotArea type="all" dataOnly="0" outline="0" fieldPosition="0"/>
    </format>
    <format dxfId="23813">
      <pivotArea outline="0" collapsedLevelsAreSubtotals="1" fieldPosition="0"/>
    </format>
    <format dxfId="23812">
      <pivotArea dataOnly="0" labelOnly="1" fieldPosition="0">
        <references count="1">
          <reference field="0" count="0"/>
        </references>
      </pivotArea>
    </format>
    <format dxfId="23811">
      <pivotArea type="all" dataOnly="0" outline="0" fieldPosition="0"/>
    </format>
    <format dxfId="23810">
      <pivotArea outline="0" collapsedLevelsAreSubtotals="1" fieldPosition="0"/>
    </format>
    <format dxfId="23809">
      <pivotArea dataOnly="0" labelOnly="1" fieldPosition="0">
        <references count="1">
          <reference field="0" count="0"/>
        </references>
      </pivotArea>
    </format>
    <format dxfId="23808">
      <pivotArea type="all" dataOnly="0" outline="0" fieldPosition="0"/>
    </format>
    <format dxfId="23807">
      <pivotArea outline="0" collapsedLevelsAreSubtotals="1" fieldPosition="0"/>
    </format>
    <format dxfId="23806">
      <pivotArea dataOnly="0" labelOnly="1" fieldPosition="0">
        <references count="1">
          <reference field="0" count="0"/>
        </references>
      </pivotArea>
    </format>
    <format dxfId="23805">
      <pivotArea dataOnly="0" labelOnly="1" grandRow="1" outline="0" fieldPosition="0"/>
    </format>
    <format dxfId="23804">
      <pivotArea type="all" dataOnly="0" outline="0" fieldPosition="0"/>
    </format>
    <format dxfId="23803">
      <pivotArea outline="0" collapsedLevelsAreSubtotals="1" fieldPosition="0"/>
    </format>
    <format dxfId="23802">
      <pivotArea dataOnly="0" labelOnly="1" fieldPosition="0">
        <references count="1">
          <reference field="0" count="0"/>
        </references>
      </pivotArea>
    </format>
    <format dxfId="23801">
      <pivotArea dataOnly="0" labelOnly="1" grandRow="1" outline="0" fieldPosition="0"/>
    </format>
    <format dxfId="23800">
      <pivotArea type="all" dataOnly="0" outline="0" fieldPosition="0"/>
    </format>
    <format dxfId="23799">
      <pivotArea outline="0" collapsedLevelsAreSubtotals="1" fieldPosition="0"/>
    </format>
    <format dxfId="23798">
      <pivotArea dataOnly="0" labelOnly="1" fieldPosition="0">
        <references count="1">
          <reference field="0" count="0"/>
        </references>
      </pivotArea>
    </format>
    <format dxfId="23797">
      <pivotArea dataOnly="0" labelOnly="1" grandRow="1" outline="0" fieldPosition="0"/>
    </format>
    <format dxfId="23796">
      <pivotArea type="all" dataOnly="0" outline="0" fieldPosition="0"/>
    </format>
    <format dxfId="23795">
      <pivotArea outline="0" collapsedLevelsAreSubtotals="1" fieldPosition="0"/>
    </format>
    <format dxfId="23794">
      <pivotArea dataOnly="0" labelOnly="1" fieldPosition="0">
        <references count="1">
          <reference field="0" count="0"/>
        </references>
      </pivotArea>
    </format>
    <format dxfId="23793">
      <pivotArea dataOnly="0" labelOnly="1" grandRow="1" outline="0" fieldPosition="0"/>
    </format>
    <format dxfId="23792">
      <pivotArea type="all" dataOnly="0" outline="0" fieldPosition="0"/>
    </format>
    <format dxfId="23791">
      <pivotArea outline="0" collapsedLevelsAreSubtotals="1" fieldPosition="0"/>
    </format>
    <format dxfId="23790">
      <pivotArea dataOnly="0" labelOnly="1" fieldPosition="0">
        <references count="1">
          <reference field="0" count="0"/>
        </references>
      </pivotArea>
    </format>
    <format dxfId="23789">
      <pivotArea type="all" dataOnly="0" outline="0" fieldPosition="0"/>
    </format>
    <format dxfId="23788">
      <pivotArea outline="0" collapsedLevelsAreSubtotals="1" fieldPosition="0"/>
    </format>
    <format dxfId="23787">
      <pivotArea dataOnly="0" labelOnly="1" fieldPosition="0">
        <references count="1">
          <reference field="0" count="0"/>
        </references>
      </pivotArea>
    </format>
    <format dxfId="23786">
      <pivotArea type="all" dataOnly="0" outline="0" fieldPosition="0"/>
    </format>
    <format dxfId="23785">
      <pivotArea outline="0" collapsedLevelsAreSubtotals="1" fieldPosition="0"/>
    </format>
    <format dxfId="23784">
      <pivotArea dataOnly="0" labelOnly="1" fieldPosition="0">
        <references count="1">
          <reference field="0" count="0"/>
        </references>
      </pivotArea>
    </format>
    <format dxfId="23783">
      <pivotArea dataOnly="0" labelOnly="1" grandRow="1" outline="0" fieldPosition="0"/>
    </format>
    <format dxfId="23782">
      <pivotArea type="all" dataOnly="0" outline="0" fieldPosition="0"/>
    </format>
    <format dxfId="23781">
      <pivotArea outline="0" collapsedLevelsAreSubtotals="1" fieldPosition="0"/>
    </format>
    <format dxfId="23780">
      <pivotArea dataOnly="0" labelOnly="1" fieldPosition="0">
        <references count="1">
          <reference field="0" count="0"/>
        </references>
      </pivotArea>
    </format>
    <format dxfId="23779">
      <pivotArea dataOnly="0" labelOnly="1" grandRow="1" outline="0" fieldPosition="0"/>
    </format>
    <format dxfId="23778">
      <pivotArea type="all" dataOnly="0" outline="0" fieldPosition="0"/>
    </format>
    <format dxfId="23777">
      <pivotArea outline="0" collapsedLevelsAreSubtotals="1" fieldPosition="0"/>
    </format>
    <format dxfId="23776">
      <pivotArea dataOnly="0" labelOnly="1" fieldPosition="0">
        <references count="1">
          <reference field="0" count="0"/>
        </references>
      </pivotArea>
    </format>
    <format dxfId="23775">
      <pivotArea dataOnly="0" labelOnly="1" grandRow="1" outline="0" fieldPosition="0"/>
    </format>
    <format dxfId="23774">
      <pivotArea type="all" dataOnly="0" outline="0" fieldPosition="0"/>
    </format>
    <format dxfId="23773">
      <pivotArea outline="0" collapsedLevelsAreSubtotals="1" fieldPosition="0"/>
    </format>
    <format dxfId="23772">
      <pivotArea dataOnly="0" labelOnly="1" fieldPosition="0">
        <references count="1">
          <reference field="0" count="0"/>
        </references>
      </pivotArea>
    </format>
    <format dxfId="23771">
      <pivotArea dataOnly="0" labelOnly="1" grandRow="1" outline="0" fieldPosition="0"/>
    </format>
    <format dxfId="23770">
      <pivotArea type="all" dataOnly="0" outline="0" fieldPosition="0"/>
    </format>
    <format dxfId="23769">
      <pivotArea outline="0" collapsedLevelsAreSubtotals="1" fieldPosition="0"/>
    </format>
    <format dxfId="23768">
      <pivotArea dataOnly="0" labelOnly="1" fieldPosition="0">
        <references count="1">
          <reference field="0" count="0"/>
        </references>
      </pivotArea>
    </format>
    <format dxfId="23767">
      <pivotArea type="all" dataOnly="0" outline="0" fieldPosition="0"/>
    </format>
    <format dxfId="23766">
      <pivotArea outline="0" collapsedLevelsAreSubtotals="1" fieldPosition="0"/>
    </format>
    <format dxfId="23765">
      <pivotArea dataOnly="0" labelOnly="1" fieldPosition="0">
        <references count="1">
          <reference field="0" count="0"/>
        </references>
      </pivotArea>
    </format>
    <format dxfId="23764">
      <pivotArea type="all" dataOnly="0" outline="0" fieldPosition="0"/>
    </format>
    <format dxfId="23763">
      <pivotArea outline="0" collapsedLevelsAreSubtotals="1" fieldPosition="0"/>
    </format>
    <format dxfId="23762">
      <pivotArea dataOnly="0" labelOnly="1" fieldPosition="0">
        <references count="1">
          <reference field="0" count="0"/>
        </references>
      </pivotArea>
    </format>
    <format dxfId="23761">
      <pivotArea dataOnly="0" labelOnly="1" grandRow="1" outline="0" fieldPosition="0"/>
    </format>
    <format dxfId="23760">
      <pivotArea type="all" dataOnly="0" outline="0" fieldPosition="0"/>
    </format>
    <format dxfId="23759">
      <pivotArea outline="0" collapsedLevelsAreSubtotals="1" fieldPosition="0"/>
    </format>
    <format dxfId="23758">
      <pivotArea dataOnly="0" labelOnly="1" fieldPosition="0">
        <references count="1">
          <reference field="0" count="0"/>
        </references>
      </pivotArea>
    </format>
    <format dxfId="23757">
      <pivotArea dataOnly="0" labelOnly="1" grandRow="1" outline="0" fieldPosition="0"/>
    </format>
    <format dxfId="23756">
      <pivotArea type="all" dataOnly="0" outline="0" fieldPosition="0"/>
    </format>
    <format dxfId="23755">
      <pivotArea outline="0" collapsedLevelsAreSubtotals="1" fieldPosition="0"/>
    </format>
    <format dxfId="23754">
      <pivotArea dataOnly="0" labelOnly="1" fieldPosition="0">
        <references count="1">
          <reference field="0" count="0"/>
        </references>
      </pivotArea>
    </format>
    <format dxfId="23753">
      <pivotArea dataOnly="0" labelOnly="1" grandRow="1" outline="0" fieldPosition="0"/>
    </format>
    <format dxfId="23752">
      <pivotArea type="all" dataOnly="0" outline="0" fieldPosition="0"/>
    </format>
    <format dxfId="23751">
      <pivotArea outline="0" collapsedLevelsAreSubtotals="1" fieldPosition="0"/>
    </format>
    <format dxfId="23750">
      <pivotArea dataOnly="0" labelOnly="1" fieldPosition="0">
        <references count="1">
          <reference field="0" count="0"/>
        </references>
      </pivotArea>
    </format>
    <format dxfId="23749">
      <pivotArea dataOnly="0" labelOnly="1" grandRow="1" outline="0" fieldPosition="0"/>
    </format>
    <format dxfId="23748">
      <pivotArea type="all" dataOnly="0" outline="0" fieldPosition="0"/>
    </format>
    <format dxfId="23747">
      <pivotArea outline="0" collapsedLevelsAreSubtotals="1" fieldPosition="0"/>
    </format>
    <format dxfId="23746">
      <pivotArea dataOnly="0" labelOnly="1" fieldPosition="0">
        <references count="1">
          <reference field="0" count="0"/>
        </references>
      </pivotArea>
    </format>
    <format dxfId="23745">
      <pivotArea type="all" dataOnly="0" outline="0" fieldPosition="0"/>
    </format>
    <format dxfId="23744">
      <pivotArea outline="0" collapsedLevelsAreSubtotals="1" fieldPosition="0"/>
    </format>
    <format dxfId="23743">
      <pivotArea dataOnly="0" labelOnly="1" fieldPosition="0">
        <references count="1">
          <reference field="0" count="0"/>
        </references>
      </pivotArea>
    </format>
    <format dxfId="23742">
      <pivotArea type="all" dataOnly="0" outline="0" fieldPosition="0"/>
    </format>
    <format dxfId="23741">
      <pivotArea outline="0" collapsedLevelsAreSubtotals="1" fieldPosition="0"/>
    </format>
    <format dxfId="23740">
      <pivotArea dataOnly="0" labelOnly="1" fieldPosition="0">
        <references count="1">
          <reference field="0" count="0"/>
        </references>
      </pivotArea>
    </format>
    <format dxfId="23739">
      <pivotArea dataOnly="0" labelOnly="1" grandRow="1" outline="0" fieldPosition="0"/>
    </format>
    <format dxfId="23738">
      <pivotArea type="all" dataOnly="0" outline="0" fieldPosition="0"/>
    </format>
    <format dxfId="23737">
      <pivotArea outline="0" collapsedLevelsAreSubtotals="1" fieldPosition="0"/>
    </format>
    <format dxfId="23736">
      <pivotArea dataOnly="0" labelOnly="1" fieldPosition="0">
        <references count="1">
          <reference field="0" count="0"/>
        </references>
      </pivotArea>
    </format>
    <format dxfId="23735">
      <pivotArea dataOnly="0" labelOnly="1" grandRow="1" outline="0" fieldPosition="0"/>
    </format>
    <format dxfId="23734">
      <pivotArea type="all" dataOnly="0" outline="0" fieldPosition="0"/>
    </format>
    <format dxfId="23733">
      <pivotArea outline="0" collapsedLevelsAreSubtotals="1" fieldPosition="0"/>
    </format>
    <format dxfId="23732">
      <pivotArea dataOnly="0" labelOnly="1" fieldPosition="0">
        <references count="1">
          <reference field="0" count="0"/>
        </references>
      </pivotArea>
    </format>
    <format dxfId="23731">
      <pivotArea dataOnly="0" labelOnly="1" grandRow="1" outline="0" fieldPosition="0"/>
    </format>
    <format dxfId="23730">
      <pivotArea type="all" dataOnly="0" outline="0" fieldPosition="0"/>
    </format>
    <format dxfId="23729">
      <pivotArea outline="0" collapsedLevelsAreSubtotals="1" fieldPosition="0"/>
    </format>
    <format dxfId="23728">
      <pivotArea dataOnly="0" labelOnly="1" fieldPosition="0">
        <references count="1">
          <reference field="0" count="0"/>
        </references>
      </pivotArea>
    </format>
    <format dxfId="23727">
      <pivotArea dataOnly="0" labelOnly="1" grandRow="1" outline="0" fieldPosition="0"/>
    </format>
    <format dxfId="23726">
      <pivotArea type="all" dataOnly="0" outline="0" fieldPosition="0"/>
    </format>
    <format dxfId="23725">
      <pivotArea outline="0" collapsedLevelsAreSubtotals="1" fieldPosition="0"/>
    </format>
    <format dxfId="23724">
      <pivotArea dataOnly="0" labelOnly="1" fieldPosition="0">
        <references count="1">
          <reference field="0" count="0"/>
        </references>
      </pivotArea>
    </format>
    <format dxfId="23723">
      <pivotArea type="all" dataOnly="0" outline="0" fieldPosition="0"/>
    </format>
    <format dxfId="23722">
      <pivotArea outline="0" collapsedLevelsAreSubtotals="1" fieldPosition="0"/>
    </format>
    <format dxfId="23721">
      <pivotArea dataOnly="0" labelOnly="1" fieldPosition="0">
        <references count="1">
          <reference field="0" count="0"/>
        </references>
      </pivotArea>
    </format>
    <format dxfId="23720">
      <pivotArea type="all" dataOnly="0" outline="0" fieldPosition="0"/>
    </format>
    <format dxfId="23719">
      <pivotArea outline="0" collapsedLevelsAreSubtotals="1" fieldPosition="0"/>
    </format>
    <format dxfId="23718">
      <pivotArea dataOnly="0" labelOnly="1" fieldPosition="0">
        <references count="1">
          <reference field="0" count="0"/>
        </references>
      </pivotArea>
    </format>
    <format dxfId="23717">
      <pivotArea dataOnly="0" labelOnly="1" grandRow="1" outline="0" fieldPosition="0"/>
    </format>
    <format dxfId="23716">
      <pivotArea type="all" dataOnly="0" outline="0" fieldPosition="0"/>
    </format>
    <format dxfId="23715">
      <pivotArea outline="0" collapsedLevelsAreSubtotals="1" fieldPosition="0"/>
    </format>
    <format dxfId="23714">
      <pivotArea dataOnly="0" labelOnly="1" fieldPosition="0">
        <references count="1">
          <reference field="0" count="0"/>
        </references>
      </pivotArea>
    </format>
    <format dxfId="23713">
      <pivotArea dataOnly="0" labelOnly="1" grandRow="1" outline="0" fieldPosition="0"/>
    </format>
    <format dxfId="23712">
      <pivotArea type="all" dataOnly="0" outline="0" fieldPosition="0"/>
    </format>
    <format dxfId="23711">
      <pivotArea outline="0" collapsedLevelsAreSubtotals="1" fieldPosition="0"/>
    </format>
    <format dxfId="23710">
      <pivotArea dataOnly="0" labelOnly="1" fieldPosition="0">
        <references count="1">
          <reference field="0" count="0"/>
        </references>
      </pivotArea>
    </format>
    <format dxfId="23709">
      <pivotArea dataOnly="0" labelOnly="1" grandRow="1" outline="0" fieldPosition="0"/>
    </format>
    <format dxfId="23708">
      <pivotArea type="all" dataOnly="0" outline="0" fieldPosition="0"/>
    </format>
    <format dxfId="23707">
      <pivotArea outline="0" collapsedLevelsAreSubtotals="1" fieldPosition="0"/>
    </format>
    <format dxfId="23706">
      <pivotArea dataOnly="0" labelOnly="1" fieldPosition="0">
        <references count="1">
          <reference field="0" count="0"/>
        </references>
      </pivotArea>
    </format>
    <format dxfId="23705">
      <pivotArea dataOnly="0" labelOnly="1" grandRow="1" outline="0" fieldPosition="0"/>
    </format>
    <format dxfId="23704">
      <pivotArea type="all" dataOnly="0" outline="0" fieldPosition="0"/>
    </format>
    <format dxfId="23703">
      <pivotArea outline="0" collapsedLevelsAreSubtotals="1" fieldPosition="0"/>
    </format>
    <format dxfId="23702">
      <pivotArea dataOnly="0" labelOnly="1" fieldPosition="0">
        <references count="1">
          <reference field="0" count="0"/>
        </references>
      </pivotArea>
    </format>
    <format dxfId="23701">
      <pivotArea type="all" dataOnly="0" outline="0" fieldPosition="0"/>
    </format>
    <format dxfId="23700">
      <pivotArea outline="0" collapsedLevelsAreSubtotals="1" fieldPosition="0"/>
    </format>
    <format dxfId="23699">
      <pivotArea dataOnly="0" labelOnly="1" fieldPosition="0">
        <references count="1">
          <reference field="0" count="0"/>
        </references>
      </pivotArea>
    </format>
    <format dxfId="23698">
      <pivotArea type="all" dataOnly="0" outline="0" fieldPosition="0"/>
    </format>
    <format dxfId="23697">
      <pivotArea field="0" type="button" dataOnly="0" labelOnly="1" outline="0" axis="axisRow" fieldPosition="0"/>
    </format>
    <format dxfId="23696">
      <pivotArea dataOnly="0" labelOnly="1" fieldPosition="0">
        <references count="1">
          <reference field="0" count="0"/>
        </references>
      </pivotArea>
    </format>
    <format dxfId="23695">
      <pivotArea dataOnly="0" labelOnly="1" grandRow="1" outline="0" fieldPosition="0"/>
    </format>
    <format dxfId="23694">
      <pivotArea type="all" dataOnly="0" outline="0" fieldPosition="0"/>
    </format>
    <format dxfId="23693">
      <pivotArea field="0" type="button" dataOnly="0" labelOnly="1" outline="0" axis="axisRow" fieldPosition="0"/>
    </format>
    <format dxfId="23692">
      <pivotArea dataOnly="0" labelOnly="1" fieldPosition="0">
        <references count="1">
          <reference field="0" count="0"/>
        </references>
      </pivotArea>
    </format>
    <format dxfId="23691">
      <pivotArea dataOnly="0" labelOnly="1" grandRow="1" outline="0" fieldPosition="0"/>
    </format>
    <format dxfId="23690">
      <pivotArea type="all" dataOnly="0" outline="0" fieldPosition="0"/>
    </format>
    <format dxfId="23689">
      <pivotArea field="0" type="button" dataOnly="0" labelOnly="1" outline="0" axis="axisRow" fieldPosition="0"/>
    </format>
    <format dxfId="23688">
      <pivotArea dataOnly="0" labelOnly="1" fieldPosition="0">
        <references count="1">
          <reference field="0" count="0"/>
        </references>
      </pivotArea>
    </format>
    <format dxfId="23687">
      <pivotArea dataOnly="0" labelOnly="1" grandRow="1" outline="0" fieldPosition="0"/>
    </format>
    <format dxfId="23686">
      <pivotArea type="all" dataOnly="0" outline="0" fieldPosition="0"/>
    </format>
    <format dxfId="23685">
      <pivotArea field="0" type="button" dataOnly="0" labelOnly="1" outline="0" axis="axisRow" fieldPosition="0"/>
    </format>
    <format dxfId="23684">
      <pivotArea dataOnly="0" labelOnly="1" fieldPosition="0">
        <references count="1">
          <reference field="0" count="0"/>
        </references>
      </pivotArea>
    </format>
    <format dxfId="23683">
      <pivotArea dataOnly="0" labelOnly="1" grandRow="1" outline="0" fieldPosition="0"/>
    </format>
    <format dxfId="23682">
      <pivotArea type="all" dataOnly="0" outline="0" fieldPosition="0"/>
    </format>
    <format dxfId="23681">
      <pivotArea field="0" type="button" dataOnly="0" labelOnly="1" outline="0" axis="axisRow" fieldPosition="0"/>
    </format>
    <format dxfId="23680">
      <pivotArea dataOnly="0" labelOnly="1" fieldPosition="0">
        <references count="1">
          <reference field="0" count="0"/>
        </references>
      </pivotArea>
    </format>
    <format dxfId="23679">
      <pivotArea type="all" dataOnly="0" outline="0" fieldPosition="0"/>
    </format>
    <format dxfId="23678">
      <pivotArea field="0" type="button" dataOnly="0" labelOnly="1" outline="0" axis="axisRow" fieldPosition="0"/>
    </format>
    <format dxfId="23677">
      <pivotArea dataOnly="0" labelOnly="1" fieldPosition="0">
        <references count="1">
          <reference field="0" count="0"/>
        </references>
      </pivotArea>
    </format>
    <format dxfId="23676">
      <pivotArea dataOnly="0" labelOnly="1" fieldPosition="0">
        <references count="1">
          <reference field="0" count="0"/>
        </references>
      </pivotArea>
    </format>
    <format dxfId="23675">
      <pivotArea dataOnly="0" labelOnly="1" grandRow="1" outline="0" fieldPosition="0"/>
    </format>
    <format dxfId="23674">
      <pivotArea dataOnly="0" labelOnly="1" fieldPosition="0">
        <references count="1">
          <reference field="0" count="0"/>
        </references>
      </pivotArea>
    </format>
    <format dxfId="23673">
      <pivotArea dataOnly="0" labelOnly="1" grandRow="1" outline="0" fieldPosition="0"/>
    </format>
    <format dxfId="23672">
      <pivotArea type="all" dataOnly="0" outline="0" fieldPosition="0"/>
    </format>
    <format dxfId="23671">
      <pivotArea outline="0" collapsedLevelsAreSubtotals="1" fieldPosition="0"/>
    </format>
    <format dxfId="23670">
      <pivotArea field="0" type="button" dataOnly="0" labelOnly="1" outline="0" axis="axisRow" fieldPosition="0"/>
    </format>
    <format dxfId="23669">
      <pivotArea dataOnly="0" labelOnly="1" outline="0" axis="axisValues" fieldPosition="0"/>
    </format>
    <format dxfId="23668">
      <pivotArea dataOnly="0" labelOnly="1" fieldPosition="0">
        <references count="1">
          <reference field="0" count="0"/>
        </references>
      </pivotArea>
    </format>
    <format dxfId="23667">
      <pivotArea dataOnly="0" labelOnly="1" grandRow="1" outline="0" fieldPosition="0"/>
    </format>
    <format dxfId="23666">
      <pivotArea type="all" dataOnly="0" outline="0" fieldPosition="0"/>
    </format>
    <format dxfId="23665">
      <pivotArea outline="0" collapsedLevelsAreSubtotals="1" fieldPosition="0"/>
    </format>
    <format dxfId="23664">
      <pivotArea field="0" type="button" dataOnly="0" labelOnly="1" outline="0" axis="axisRow" fieldPosition="0"/>
    </format>
    <format dxfId="23663">
      <pivotArea dataOnly="0" labelOnly="1" outline="0" axis="axisValues" fieldPosition="0"/>
    </format>
    <format dxfId="23662">
      <pivotArea dataOnly="0" labelOnly="1" fieldPosition="0">
        <references count="1">
          <reference field="0" count="0"/>
        </references>
      </pivotArea>
    </format>
    <format dxfId="23661">
      <pivotArea dataOnly="0" labelOnly="1" grandRow="1" outline="0" fieldPosition="0"/>
    </format>
    <format dxfId="23660">
      <pivotArea type="all" dataOnly="0" outline="0" fieldPosition="0"/>
    </format>
    <format dxfId="23659">
      <pivotArea outline="0" collapsedLevelsAreSubtotals="1" fieldPosition="0"/>
    </format>
    <format dxfId="23658">
      <pivotArea field="0" type="button" dataOnly="0" labelOnly="1" outline="0" axis="axisRow" fieldPosition="0"/>
    </format>
    <format dxfId="23657">
      <pivotArea dataOnly="0" labelOnly="1" outline="0" axis="axisValues" fieldPosition="0"/>
    </format>
    <format dxfId="23656">
      <pivotArea dataOnly="0" labelOnly="1" fieldPosition="0">
        <references count="1">
          <reference field="0" count="0"/>
        </references>
      </pivotArea>
    </format>
    <format dxfId="23655">
      <pivotArea dataOnly="0" labelOnly="1" grandRow="1" outline="0" fieldPosition="0"/>
    </format>
    <format dxfId="23654">
      <pivotArea type="all" dataOnly="0" outline="0" fieldPosition="0"/>
    </format>
    <format dxfId="23653">
      <pivotArea outline="0" collapsedLevelsAreSubtotals="1" fieldPosition="0"/>
    </format>
    <format dxfId="23652">
      <pivotArea field="0" type="button" dataOnly="0" labelOnly="1" outline="0" axis="axisRow" fieldPosition="0"/>
    </format>
    <format dxfId="23651">
      <pivotArea dataOnly="0" labelOnly="1" outline="0" axis="axisValues" fieldPosition="0"/>
    </format>
    <format dxfId="23650">
      <pivotArea dataOnly="0" labelOnly="1" fieldPosition="0">
        <references count="1">
          <reference field="0" count="0"/>
        </references>
      </pivotArea>
    </format>
    <format dxfId="23649">
      <pivotArea dataOnly="0" labelOnly="1" grandRow="1" outline="0" fieldPosition="0"/>
    </format>
    <format dxfId="23648">
      <pivotArea type="all" dataOnly="0" outline="0" fieldPosition="0"/>
    </format>
    <format dxfId="23647">
      <pivotArea outline="0" collapsedLevelsAreSubtotals="1" fieldPosition="0"/>
    </format>
    <format dxfId="23646">
      <pivotArea field="0" type="button" dataOnly="0" labelOnly="1" outline="0" axis="axisRow" fieldPosition="0"/>
    </format>
    <format dxfId="23645">
      <pivotArea dataOnly="0" labelOnly="1" outline="0" axis="axisValues" fieldPosition="0"/>
    </format>
    <format dxfId="23644">
      <pivotArea dataOnly="0" labelOnly="1" fieldPosition="0">
        <references count="1">
          <reference field="0" count="0"/>
        </references>
      </pivotArea>
    </format>
    <format dxfId="23643">
      <pivotArea type="all" dataOnly="0" outline="0" fieldPosition="0"/>
    </format>
    <format dxfId="23642">
      <pivotArea outline="0" collapsedLevelsAreSubtotals="1" fieldPosition="0"/>
    </format>
    <format dxfId="23641">
      <pivotArea field="0" type="button" dataOnly="0" labelOnly="1" outline="0" axis="axisRow" fieldPosition="0"/>
    </format>
    <format dxfId="23640">
      <pivotArea dataOnly="0" labelOnly="1" outline="0" axis="axisValues" fieldPosition="0"/>
    </format>
    <format dxfId="23639">
      <pivotArea dataOnly="0" labelOnly="1" fieldPosition="0">
        <references count="1">
          <reference field="0" count="0"/>
        </references>
      </pivotArea>
    </format>
    <format dxfId="23638">
      <pivotArea outline="0" collapsedLevelsAreSubtotals="1" fieldPosition="0"/>
    </format>
    <format dxfId="23637">
      <pivotArea outline="0" collapsedLevelsAreSubtotals="1" fieldPosition="0"/>
    </format>
    <format dxfId="23636">
      <pivotArea outline="0" fieldPosition="0">
        <references count="1">
          <reference field="4294967294" count="1">
            <x v="0"/>
          </reference>
        </references>
      </pivotArea>
    </format>
    <format dxfId="23635">
      <pivotArea type="all" dataOnly="0" outline="0" fieldPosition="0"/>
    </format>
    <format dxfId="23634">
      <pivotArea outline="0" collapsedLevelsAreSubtotals="1" fieldPosition="0"/>
    </format>
    <format dxfId="23633">
      <pivotArea field="0" type="button" dataOnly="0" labelOnly="1" outline="0" axis="axisRow" fieldPosition="0"/>
    </format>
    <format dxfId="23632">
      <pivotArea dataOnly="0" labelOnly="1" outline="0" axis="axisValues" fieldPosition="0"/>
    </format>
    <format dxfId="23631">
      <pivotArea dataOnly="0" labelOnly="1" fieldPosition="0">
        <references count="1">
          <reference field="0" count="0"/>
        </references>
      </pivotArea>
    </format>
    <format dxfId="23630">
      <pivotArea dataOnly="0" labelOnly="1" grandRow="1" outline="0" fieldPosition="0"/>
    </format>
    <format dxfId="23629">
      <pivotArea type="all" dataOnly="0" outline="0" fieldPosition="0"/>
    </format>
    <format dxfId="23628">
      <pivotArea outline="0" collapsedLevelsAreSubtotals="1" fieldPosition="0"/>
    </format>
    <format dxfId="23627">
      <pivotArea field="0" type="button" dataOnly="0" labelOnly="1" outline="0" axis="axisRow" fieldPosition="0"/>
    </format>
    <format dxfId="23626">
      <pivotArea dataOnly="0" labelOnly="1" outline="0" axis="axisValues" fieldPosition="0"/>
    </format>
    <format dxfId="23625">
      <pivotArea dataOnly="0" labelOnly="1" fieldPosition="0">
        <references count="1">
          <reference field="0" count="0"/>
        </references>
      </pivotArea>
    </format>
    <format dxfId="23624">
      <pivotArea dataOnly="0" labelOnly="1" grandRow="1" outline="0" fieldPosition="0"/>
    </format>
    <format dxfId="23623">
      <pivotArea type="all" dataOnly="0" outline="0" fieldPosition="0"/>
    </format>
    <format dxfId="23622">
      <pivotArea outline="0" collapsedLevelsAreSubtotals="1" fieldPosition="0"/>
    </format>
    <format dxfId="23621">
      <pivotArea field="0" type="button" dataOnly="0" labelOnly="1" outline="0" axis="axisRow" fieldPosition="0"/>
    </format>
    <format dxfId="23620">
      <pivotArea dataOnly="0" labelOnly="1" outline="0" axis="axisValues" fieldPosition="0"/>
    </format>
    <format dxfId="23619">
      <pivotArea dataOnly="0" labelOnly="1" fieldPosition="0">
        <references count="1">
          <reference field="0" count="0"/>
        </references>
      </pivotArea>
    </format>
    <format dxfId="23618">
      <pivotArea dataOnly="0" labelOnly="1" grandRow="1" outline="0" fieldPosition="0"/>
    </format>
    <format dxfId="23617">
      <pivotArea type="all" dataOnly="0" outline="0" fieldPosition="0"/>
    </format>
    <format dxfId="23616">
      <pivotArea outline="0" collapsedLevelsAreSubtotals="1" fieldPosition="0"/>
    </format>
    <format dxfId="23615">
      <pivotArea field="0" type="button" dataOnly="0" labelOnly="1" outline="0" axis="axisRow" fieldPosition="0"/>
    </format>
    <format dxfId="23614">
      <pivotArea dataOnly="0" labelOnly="1" outline="0" axis="axisValues" fieldPosition="0"/>
    </format>
    <format dxfId="23613">
      <pivotArea dataOnly="0" labelOnly="1" fieldPosition="0">
        <references count="1">
          <reference field="0" count="0"/>
        </references>
      </pivotArea>
    </format>
    <format dxfId="23612">
      <pivotArea dataOnly="0" labelOnly="1" grandRow="1" outline="0" fieldPosition="0"/>
    </format>
    <format dxfId="23611">
      <pivotArea type="all" dataOnly="0" outline="0" fieldPosition="0"/>
    </format>
    <format dxfId="23610">
      <pivotArea outline="0" collapsedLevelsAreSubtotals="1" fieldPosition="0"/>
    </format>
    <format dxfId="23609">
      <pivotArea field="0" type="button" dataOnly="0" labelOnly="1" outline="0" axis="axisRow" fieldPosition="0"/>
    </format>
    <format dxfId="23608">
      <pivotArea dataOnly="0" labelOnly="1" outline="0" axis="axisValues" fieldPosition="0"/>
    </format>
    <format dxfId="23607">
      <pivotArea dataOnly="0" labelOnly="1" fieldPosition="0">
        <references count="1">
          <reference field="0" count="0"/>
        </references>
      </pivotArea>
    </format>
    <format dxfId="23606">
      <pivotArea type="all" dataOnly="0" outline="0" fieldPosition="0"/>
    </format>
    <format dxfId="23605">
      <pivotArea outline="0" collapsedLevelsAreSubtotals="1" fieldPosition="0"/>
    </format>
    <format dxfId="23604">
      <pivotArea field="0" type="button" dataOnly="0" labelOnly="1" outline="0" axis="axisRow" fieldPosition="0"/>
    </format>
    <format dxfId="23603">
      <pivotArea dataOnly="0" labelOnly="1" outline="0" axis="axisValues" fieldPosition="0"/>
    </format>
    <format dxfId="23602">
      <pivotArea dataOnly="0" labelOnly="1" fieldPosition="0">
        <references count="1">
          <reference field="0" count="0"/>
        </references>
      </pivotArea>
    </format>
    <format dxfId="23601">
      <pivotArea outline="0" collapsedLevelsAreSubtotals="1" fieldPosition="0"/>
    </format>
    <format dxfId="23600">
      <pivotArea outline="0" collapsedLevelsAreSubtotals="1" fieldPosition="0"/>
    </format>
    <format dxfId="23599">
      <pivotArea type="all" dataOnly="0" outline="0" fieldPosition="0"/>
    </format>
    <format dxfId="23598">
      <pivotArea outline="0" collapsedLevelsAreSubtotals="1" fieldPosition="0"/>
    </format>
    <format dxfId="23597">
      <pivotArea dataOnly="0" labelOnly="1" fieldPosition="0">
        <references count="1">
          <reference field="0" count="0"/>
        </references>
      </pivotArea>
    </format>
    <format dxfId="23596">
      <pivotArea dataOnly="0" labelOnly="1" grandRow="1" outline="0" fieldPosition="0"/>
    </format>
    <format dxfId="23595">
      <pivotArea dataOnly="0" labelOnly="1" fieldPosition="0">
        <references count="1">
          <reference field="2" count="0"/>
        </references>
      </pivotArea>
    </format>
    <format dxfId="23594">
      <pivotArea type="all" dataOnly="0" outline="0" fieldPosition="0"/>
    </format>
    <format dxfId="23593">
      <pivotArea outline="0" collapsedLevelsAreSubtotals="1" fieldPosition="0"/>
    </format>
    <format dxfId="23592">
      <pivotArea dataOnly="0" labelOnly="1" fieldPosition="0">
        <references count="1">
          <reference field="0" count="0"/>
        </references>
      </pivotArea>
    </format>
    <format dxfId="23591">
      <pivotArea dataOnly="0" labelOnly="1" grandRow="1" outline="0" fieldPosition="0"/>
    </format>
    <format dxfId="23590">
      <pivotArea dataOnly="0" labelOnly="1" fieldPosition="0">
        <references count="1">
          <reference field="2" count="0"/>
        </references>
      </pivotArea>
    </format>
    <format dxfId="23589">
      <pivotArea type="all" dataOnly="0" outline="0" fieldPosition="0"/>
    </format>
    <format dxfId="23588">
      <pivotArea outline="0" collapsedLevelsAreSubtotals="1" fieldPosition="0"/>
    </format>
    <format dxfId="23587">
      <pivotArea dataOnly="0" labelOnly="1" fieldPosition="0">
        <references count="1">
          <reference field="0" count="0"/>
        </references>
      </pivotArea>
    </format>
    <format dxfId="23586">
      <pivotArea dataOnly="0" labelOnly="1" grandRow="1" outline="0" fieldPosition="0"/>
    </format>
    <format dxfId="23585">
      <pivotArea dataOnly="0" labelOnly="1" fieldPosition="0">
        <references count="1">
          <reference field="2" count="0"/>
        </references>
      </pivotArea>
    </format>
    <format dxfId="23584">
      <pivotArea type="all" dataOnly="0" outline="0" fieldPosition="0"/>
    </format>
    <format dxfId="23583">
      <pivotArea outline="0" collapsedLevelsAreSubtotals="1" fieldPosition="0"/>
    </format>
    <format dxfId="23582">
      <pivotArea dataOnly="0" labelOnly="1" fieldPosition="0">
        <references count="1">
          <reference field="0" count="0"/>
        </references>
      </pivotArea>
    </format>
    <format dxfId="23581">
      <pivotArea dataOnly="0" labelOnly="1" grandRow="1" outline="0" fieldPosition="0"/>
    </format>
    <format dxfId="23580">
      <pivotArea dataOnly="0" labelOnly="1" fieldPosition="0">
        <references count="1">
          <reference field="2" count="0"/>
        </references>
      </pivotArea>
    </format>
    <format dxfId="23579">
      <pivotArea type="all" dataOnly="0" outline="0" fieldPosition="0"/>
    </format>
    <format dxfId="23578">
      <pivotArea outline="0" collapsedLevelsAreSubtotals="1" fieldPosition="0"/>
    </format>
    <format dxfId="23577">
      <pivotArea dataOnly="0" labelOnly="1" fieldPosition="0">
        <references count="1">
          <reference field="0" count="0"/>
        </references>
      </pivotArea>
    </format>
    <format dxfId="23576">
      <pivotArea dataOnly="0" labelOnly="1" fieldPosition="0">
        <references count="1">
          <reference field="2" count="0"/>
        </references>
      </pivotArea>
    </format>
    <format dxfId="23575">
      <pivotArea type="all" dataOnly="0" outline="0" fieldPosition="0"/>
    </format>
    <format dxfId="23574">
      <pivotArea outline="0" collapsedLevelsAreSubtotals="1" fieldPosition="0"/>
    </format>
    <format dxfId="23573">
      <pivotArea dataOnly="0" labelOnly="1" fieldPosition="0">
        <references count="1">
          <reference field="0" count="0"/>
        </references>
      </pivotArea>
    </format>
    <format dxfId="23572">
      <pivotArea dataOnly="0" labelOnly="1" fieldPosition="0">
        <references count="1">
          <reference field="2" count="0"/>
        </references>
      </pivotArea>
    </format>
    <format dxfId="23571">
      <pivotArea type="all" dataOnly="0" outline="0" fieldPosition="0"/>
    </format>
    <format dxfId="23570">
      <pivotArea outline="0" collapsedLevelsAreSubtotals="1" fieldPosition="0"/>
    </format>
    <format dxfId="23569">
      <pivotArea dataOnly="0" labelOnly="1" fieldPosition="0">
        <references count="1">
          <reference field="0" count="0"/>
        </references>
      </pivotArea>
    </format>
    <format dxfId="23568">
      <pivotArea dataOnly="0" labelOnly="1" grandRow="1" outline="0" fieldPosition="0"/>
    </format>
    <format dxfId="23567">
      <pivotArea dataOnly="0" labelOnly="1" fieldPosition="0">
        <references count="1">
          <reference field="2" count="0"/>
        </references>
      </pivotArea>
    </format>
    <format dxfId="235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565">
      <pivotArea type="all" dataOnly="0" outline="0" fieldPosition="0"/>
    </format>
    <format dxfId="23564">
      <pivotArea outline="0" collapsedLevelsAreSubtotals="1" fieldPosition="0"/>
    </format>
    <format dxfId="23563">
      <pivotArea dataOnly="0" labelOnly="1" fieldPosition="0">
        <references count="1">
          <reference field="0" count="0"/>
        </references>
      </pivotArea>
    </format>
    <format dxfId="23562">
      <pivotArea dataOnly="0" labelOnly="1" grandRow="1" outline="0" fieldPosition="0"/>
    </format>
    <format dxfId="23561">
      <pivotArea dataOnly="0" labelOnly="1" fieldPosition="0">
        <references count="1">
          <reference field="2" count="0"/>
        </references>
      </pivotArea>
    </format>
    <format dxfId="2356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559">
      <pivotArea type="all" dataOnly="0" outline="0" fieldPosition="0"/>
    </format>
    <format dxfId="23558">
      <pivotArea outline="0" collapsedLevelsAreSubtotals="1" fieldPosition="0"/>
    </format>
    <format dxfId="23557">
      <pivotArea dataOnly="0" labelOnly="1" fieldPosition="0">
        <references count="1">
          <reference field="0" count="0"/>
        </references>
      </pivotArea>
    </format>
    <format dxfId="23556">
      <pivotArea dataOnly="0" labelOnly="1" grandRow="1" outline="0" fieldPosition="0"/>
    </format>
    <format dxfId="23555">
      <pivotArea dataOnly="0" labelOnly="1" fieldPosition="0">
        <references count="1">
          <reference field="2" count="0"/>
        </references>
      </pivotArea>
    </format>
    <format dxfId="235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553">
      <pivotArea type="all" dataOnly="0" outline="0" fieldPosition="0"/>
    </format>
    <format dxfId="23552">
      <pivotArea outline="0" collapsedLevelsAreSubtotals="1" fieldPosition="0"/>
    </format>
    <format dxfId="23551">
      <pivotArea dataOnly="0" labelOnly="1" fieldPosition="0">
        <references count="1">
          <reference field="0" count="0"/>
        </references>
      </pivotArea>
    </format>
    <format dxfId="23550">
      <pivotArea dataOnly="0" labelOnly="1" grandRow="1" outline="0" fieldPosition="0"/>
    </format>
    <format dxfId="23549">
      <pivotArea dataOnly="0" labelOnly="1" fieldPosition="0">
        <references count="1">
          <reference field="2" count="0"/>
        </references>
      </pivotArea>
    </format>
    <format dxfId="235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547">
      <pivotArea type="all" dataOnly="0" outline="0" fieldPosition="0"/>
    </format>
    <format dxfId="23546">
      <pivotArea outline="0" collapsedLevelsAreSubtotals="1" fieldPosition="0"/>
    </format>
    <format dxfId="23545">
      <pivotArea dataOnly="0" labelOnly="1" fieldPosition="0">
        <references count="1">
          <reference field="0" count="0"/>
        </references>
      </pivotArea>
    </format>
    <format dxfId="23544">
      <pivotArea dataOnly="0" labelOnly="1" fieldPosition="0">
        <references count="1">
          <reference field="2" count="0"/>
        </references>
      </pivotArea>
    </format>
    <format dxfId="235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542">
      <pivotArea type="all" dataOnly="0" outline="0" fieldPosition="0"/>
    </format>
    <format dxfId="23541">
      <pivotArea outline="0" collapsedLevelsAreSubtotals="1" fieldPosition="0"/>
    </format>
    <format dxfId="23540">
      <pivotArea dataOnly="0" labelOnly="1" fieldPosition="0">
        <references count="1">
          <reference field="0" count="0"/>
        </references>
      </pivotArea>
    </format>
    <format dxfId="23539">
      <pivotArea dataOnly="0" labelOnly="1" fieldPosition="0">
        <references count="1">
          <reference field="2" count="0"/>
        </references>
      </pivotArea>
    </format>
    <format dxfId="235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53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353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3535">
      <pivotArea type="all" dataOnly="0" outline="0" fieldPosition="0"/>
    </format>
    <format dxfId="23534">
      <pivotArea outline="0" collapsedLevelsAreSubtotals="1" fieldPosition="0"/>
    </format>
    <format dxfId="23533">
      <pivotArea dataOnly="0" labelOnly="1" fieldPosition="0">
        <references count="1">
          <reference field="0" count="0"/>
        </references>
      </pivotArea>
    </format>
    <format dxfId="23532">
      <pivotArea dataOnly="0" labelOnly="1" grandRow="1" outline="0" fieldPosition="0"/>
    </format>
    <format dxfId="23531">
      <pivotArea dataOnly="0" labelOnly="1" fieldPosition="0">
        <references count="1">
          <reference field="2" count="0"/>
        </references>
      </pivotArea>
    </format>
    <format dxfId="2353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529">
      <pivotArea type="all" dataOnly="0" outline="0" fieldPosition="0"/>
    </format>
    <format dxfId="23528">
      <pivotArea outline="0" collapsedLevelsAreSubtotals="1" fieldPosition="0"/>
    </format>
    <format dxfId="23527">
      <pivotArea dataOnly="0" labelOnly="1" fieldPosition="0">
        <references count="1">
          <reference field="0" count="0"/>
        </references>
      </pivotArea>
    </format>
    <format dxfId="23526">
      <pivotArea dataOnly="0" labelOnly="1" grandRow="1" outline="0" fieldPosition="0"/>
    </format>
    <format dxfId="23525">
      <pivotArea dataOnly="0" labelOnly="1" fieldPosition="0">
        <references count="1">
          <reference field="2" count="0"/>
        </references>
      </pivotArea>
    </format>
    <format dxfId="2352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523">
      <pivotArea type="all" dataOnly="0" outline="0" fieldPosition="0"/>
    </format>
    <format dxfId="23522">
      <pivotArea outline="0" collapsedLevelsAreSubtotals="1" fieldPosition="0"/>
    </format>
    <format dxfId="23521">
      <pivotArea dataOnly="0" labelOnly="1" fieldPosition="0">
        <references count="1">
          <reference field="0" count="0"/>
        </references>
      </pivotArea>
    </format>
    <format dxfId="23520">
      <pivotArea dataOnly="0" labelOnly="1" grandRow="1" outline="0" fieldPosition="0"/>
    </format>
    <format dxfId="23519">
      <pivotArea dataOnly="0" labelOnly="1" fieldPosition="0">
        <references count="1">
          <reference field="2" count="0"/>
        </references>
      </pivotArea>
    </format>
    <format dxfId="235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517">
      <pivotArea type="all" dataOnly="0" outline="0" fieldPosition="0"/>
    </format>
    <format dxfId="23516">
      <pivotArea outline="0" collapsedLevelsAreSubtotals="1" fieldPosition="0"/>
    </format>
    <format dxfId="23515">
      <pivotArea dataOnly="0" labelOnly="1" fieldPosition="0">
        <references count="1">
          <reference field="0" count="0"/>
        </references>
      </pivotArea>
    </format>
    <format dxfId="23514">
      <pivotArea dataOnly="0" labelOnly="1" grandRow="1" outline="0" fieldPosition="0"/>
    </format>
    <format dxfId="23513">
      <pivotArea dataOnly="0" labelOnly="1" fieldPosition="0">
        <references count="1">
          <reference field="2" count="0"/>
        </references>
      </pivotArea>
    </format>
    <format dxfId="235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511">
      <pivotArea type="all" dataOnly="0" outline="0" fieldPosition="0"/>
    </format>
    <format dxfId="23510">
      <pivotArea outline="0" collapsedLevelsAreSubtotals="1" fieldPosition="0"/>
    </format>
    <format dxfId="23509">
      <pivotArea dataOnly="0" labelOnly="1" fieldPosition="0">
        <references count="1">
          <reference field="0" count="0"/>
        </references>
      </pivotArea>
    </format>
    <format dxfId="23508">
      <pivotArea dataOnly="0" labelOnly="1" fieldPosition="0">
        <references count="1">
          <reference field="2" count="0"/>
        </references>
      </pivotArea>
    </format>
    <format dxfId="235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506">
      <pivotArea type="all" dataOnly="0" outline="0" fieldPosition="0"/>
    </format>
    <format dxfId="23505">
      <pivotArea outline="0" collapsedLevelsAreSubtotals="1" fieldPosition="0"/>
    </format>
    <format dxfId="23504">
      <pivotArea dataOnly="0" labelOnly="1" fieldPosition="0">
        <references count="1">
          <reference field="0" count="0"/>
        </references>
      </pivotArea>
    </format>
    <format dxfId="23503">
      <pivotArea dataOnly="0" labelOnly="1" fieldPosition="0">
        <references count="1">
          <reference field="2" count="0"/>
        </references>
      </pivotArea>
    </format>
    <format dxfId="235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50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350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3499">
      <pivotArea outline="0" fieldPosition="0">
        <references count="1">
          <reference field="4294967294" count="1">
            <x v="1"/>
          </reference>
        </references>
      </pivotArea>
    </format>
    <format dxfId="23498">
      <pivotArea type="all" dataOnly="0" outline="0" fieldPosition="0"/>
    </format>
    <format dxfId="23497">
      <pivotArea outline="0" collapsedLevelsAreSubtotals="1" fieldPosition="0"/>
    </format>
    <format dxfId="23496">
      <pivotArea dataOnly="0" labelOnly="1" fieldPosition="0">
        <references count="1">
          <reference field="0" count="0"/>
        </references>
      </pivotArea>
    </format>
    <format dxfId="23495">
      <pivotArea dataOnly="0" labelOnly="1" grandRow="1" outline="0" fieldPosition="0"/>
    </format>
    <format dxfId="23494">
      <pivotArea dataOnly="0" labelOnly="1" fieldPosition="0">
        <references count="1">
          <reference field="2" count="0"/>
        </references>
      </pivotArea>
    </format>
    <format dxfId="234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92">
      <pivotArea type="all" dataOnly="0" outline="0" fieldPosition="0"/>
    </format>
    <format dxfId="23491">
      <pivotArea outline="0" collapsedLevelsAreSubtotals="1" fieldPosition="0"/>
    </format>
    <format dxfId="23490">
      <pivotArea dataOnly="0" labelOnly="1" fieldPosition="0">
        <references count="1">
          <reference field="0" count="0"/>
        </references>
      </pivotArea>
    </format>
    <format dxfId="23489">
      <pivotArea dataOnly="0" labelOnly="1" grandRow="1" outline="0" fieldPosition="0"/>
    </format>
    <format dxfId="23488">
      <pivotArea dataOnly="0" labelOnly="1" fieldPosition="0">
        <references count="1">
          <reference field="2" count="0"/>
        </references>
      </pivotArea>
    </format>
    <format dxfId="234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86">
      <pivotArea type="all" dataOnly="0" outline="0" fieldPosition="0"/>
    </format>
    <format dxfId="23485">
      <pivotArea outline="0" collapsedLevelsAreSubtotals="1" fieldPosition="0"/>
    </format>
    <format dxfId="23484">
      <pivotArea dataOnly="0" labelOnly="1" fieldPosition="0">
        <references count="1">
          <reference field="0" count="0"/>
        </references>
      </pivotArea>
    </format>
    <format dxfId="23483">
      <pivotArea dataOnly="0" labelOnly="1" grandRow="1" outline="0" fieldPosition="0"/>
    </format>
    <format dxfId="23482">
      <pivotArea dataOnly="0" labelOnly="1" fieldPosition="0">
        <references count="1">
          <reference field="2" count="0"/>
        </references>
      </pivotArea>
    </format>
    <format dxfId="234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80">
      <pivotArea type="all" dataOnly="0" outline="0" fieldPosition="0"/>
    </format>
    <format dxfId="23479">
      <pivotArea outline="0" collapsedLevelsAreSubtotals="1" fieldPosition="0"/>
    </format>
    <format dxfId="23478">
      <pivotArea dataOnly="0" labelOnly="1" fieldPosition="0">
        <references count="1">
          <reference field="0" count="0"/>
        </references>
      </pivotArea>
    </format>
    <format dxfId="23477">
      <pivotArea dataOnly="0" labelOnly="1" grandRow="1" outline="0" fieldPosition="0"/>
    </format>
    <format dxfId="23476">
      <pivotArea dataOnly="0" labelOnly="1" fieldPosition="0">
        <references count="1">
          <reference field="2" count="0"/>
        </references>
      </pivotArea>
    </format>
    <format dxfId="234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74">
      <pivotArea type="all" dataOnly="0" outline="0" fieldPosition="0"/>
    </format>
    <format dxfId="23473">
      <pivotArea outline="0" collapsedLevelsAreSubtotals="1" fieldPosition="0"/>
    </format>
    <format dxfId="23472">
      <pivotArea dataOnly="0" labelOnly="1" fieldPosition="0">
        <references count="1">
          <reference field="0" count="0"/>
        </references>
      </pivotArea>
    </format>
    <format dxfId="23471">
      <pivotArea dataOnly="0" labelOnly="1" fieldPosition="0">
        <references count="1">
          <reference field="2" count="0"/>
        </references>
      </pivotArea>
    </format>
    <format dxfId="2347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69">
      <pivotArea type="all" dataOnly="0" outline="0" fieldPosition="0"/>
    </format>
    <format dxfId="23468">
      <pivotArea outline="0" collapsedLevelsAreSubtotals="1" fieldPosition="0"/>
    </format>
    <format dxfId="23467">
      <pivotArea dataOnly="0" labelOnly="1" fieldPosition="0">
        <references count="1">
          <reference field="0" count="0"/>
        </references>
      </pivotArea>
    </format>
    <format dxfId="23466">
      <pivotArea dataOnly="0" labelOnly="1" fieldPosition="0">
        <references count="1">
          <reference field="2" count="0"/>
        </references>
      </pivotArea>
    </format>
    <format dxfId="234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6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346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3462">
      <pivotArea type="all" dataOnly="0" outline="0" fieldPosition="0"/>
    </format>
    <format dxfId="23461">
      <pivotArea outline="0" collapsedLevelsAreSubtotals="1" fieldPosition="0"/>
    </format>
    <format dxfId="23460">
      <pivotArea dataOnly="0" labelOnly="1" fieldPosition="0">
        <references count="1">
          <reference field="0" count="0"/>
        </references>
      </pivotArea>
    </format>
    <format dxfId="23459">
      <pivotArea dataOnly="0" labelOnly="1" grandRow="1" outline="0" fieldPosition="0"/>
    </format>
    <format dxfId="23458">
      <pivotArea dataOnly="0" labelOnly="1" fieldPosition="0">
        <references count="1">
          <reference field="2" count="0"/>
        </references>
      </pivotArea>
    </format>
    <format dxfId="234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56">
      <pivotArea type="all" dataOnly="0" outline="0" fieldPosition="0"/>
    </format>
    <format dxfId="23455">
      <pivotArea outline="0" collapsedLevelsAreSubtotals="1" fieldPosition="0"/>
    </format>
    <format dxfId="23454">
      <pivotArea dataOnly="0" labelOnly="1" fieldPosition="0">
        <references count="1">
          <reference field="0" count="0"/>
        </references>
      </pivotArea>
    </format>
    <format dxfId="23453">
      <pivotArea dataOnly="0" labelOnly="1" grandRow="1" outline="0" fieldPosition="0"/>
    </format>
    <format dxfId="23452">
      <pivotArea dataOnly="0" labelOnly="1" fieldPosition="0">
        <references count="1">
          <reference field="2" count="0"/>
        </references>
      </pivotArea>
    </format>
    <format dxfId="234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50">
      <pivotArea type="all" dataOnly="0" outline="0" fieldPosition="0"/>
    </format>
    <format dxfId="23449">
      <pivotArea outline="0" collapsedLevelsAreSubtotals="1" fieldPosition="0"/>
    </format>
    <format dxfId="23448">
      <pivotArea dataOnly="0" labelOnly="1" fieldPosition="0">
        <references count="1">
          <reference field="0" count="0"/>
        </references>
      </pivotArea>
    </format>
    <format dxfId="23447">
      <pivotArea dataOnly="0" labelOnly="1" grandRow="1" outline="0" fieldPosition="0"/>
    </format>
    <format dxfId="23446">
      <pivotArea dataOnly="0" labelOnly="1" fieldPosition="0">
        <references count="1">
          <reference field="2" count="0"/>
        </references>
      </pivotArea>
    </format>
    <format dxfId="2344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44">
      <pivotArea type="all" dataOnly="0" outline="0" fieldPosition="0"/>
    </format>
    <format dxfId="23443">
      <pivotArea outline="0" collapsedLevelsAreSubtotals="1" fieldPosition="0"/>
    </format>
    <format dxfId="23442">
      <pivotArea dataOnly="0" labelOnly="1" fieldPosition="0">
        <references count="1">
          <reference field="0" count="0"/>
        </references>
      </pivotArea>
    </format>
    <format dxfId="23441">
      <pivotArea dataOnly="0" labelOnly="1" grandRow="1" outline="0" fieldPosition="0"/>
    </format>
    <format dxfId="23440">
      <pivotArea dataOnly="0" labelOnly="1" fieldPosition="0">
        <references count="1">
          <reference field="2" count="0"/>
        </references>
      </pivotArea>
    </format>
    <format dxfId="234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38">
      <pivotArea type="all" dataOnly="0" outline="0" fieldPosition="0"/>
    </format>
    <format dxfId="23437">
      <pivotArea outline="0" collapsedLevelsAreSubtotals="1" fieldPosition="0"/>
    </format>
    <format dxfId="23436">
      <pivotArea dataOnly="0" labelOnly="1" fieldPosition="0">
        <references count="1">
          <reference field="0" count="0"/>
        </references>
      </pivotArea>
    </format>
    <format dxfId="23435">
      <pivotArea dataOnly="0" labelOnly="1" fieldPosition="0">
        <references count="1">
          <reference field="2" count="0"/>
        </references>
      </pivotArea>
    </format>
    <format dxfId="2343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33">
      <pivotArea type="all" dataOnly="0" outline="0" fieldPosition="0"/>
    </format>
    <format dxfId="23432">
      <pivotArea outline="0" collapsedLevelsAreSubtotals="1" fieldPosition="0"/>
    </format>
    <format dxfId="23431">
      <pivotArea dataOnly="0" labelOnly="1" fieldPosition="0">
        <references count="1">
          <reference field="0" count="0"/>
        </references>
      </pivotArea>
    </format>
    <format dxfId="23430">
      <pivotArea dataOnly="0" labelOnly="1" fieldPosition="0">
        <references count="1">
          <reference field="2" count="0"/>
        </references>
      </pivotArea>
    </format>
    <format dxfId="234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2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342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3426">
      <pivotArea type="all" dataOnly="0" outline="0" fieldPosition="0"/>
    </format>
    <format dxfId="23425">
      <pivotArea outline="0" collapsedLevelsAreSubtotals="1" fieldPosition="0"/>
    </format>
    <format dxfId="23424">
      <pivotArea dataOnly="0" labelOnly="1" fieldPosition="0">
        <references count="1">
          <reference field="0" count="0"/>
        </references>
      </pivotArea>
    </format>
    <format dxfId="23423">
      <pivotArea dataOnly="0" labelOnly="1" grandRow="1" outline="0" fieldPosition="0"/>
    </format>
    <format dxfId="23422">
      <pivotArea dataOnly="0" labelOnly="1" fieldPosition="0">
        <references count="1">
          <reference field="2" count="0"/>
        </references>
      </pivotArea>
    </format>
    <format dxfId="234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20">
      <pivotArea type="all" dataOnly="0" outline="0" fieldPosition="0"/>
    </format>
    <format dxfId="23419">
      <pivotArea outline="0" collapsedLevelsAreSubtotals="1" fieldPosition="0"/>
    </format>
    <format dxfId="23418">
      <pivotArea dataOnly="0" labelOnly="1" fieldPosition="0">
        <references count="1">
          <reference field="0" count="0"/>
        </references>
      </pivotArea>
    </format>
    <format dxfId="23417">
      <pivotArea dataOnly="0" labelOnly="1" grandRow="1" outline="0" fieldPosition="0"/>
    </format>
    <format dxfId="23416">
      <pivotArea dataOnly="0" labelOnly="1" fieldPosition="0">
        <references count="1">
          <reference field="2" count="0"/>
        </references>
      </pivotArea>
    </format>
    <format dxfId="234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14">
      <pivotArea type="all" dataOnly="0" outline="0" fieldPosition="0"/>
    </format>
    <format dxfId="23413">
      <pivotArea outline="0" collapsedLevelsAreSubtotals="1" fieldPosition="0"/>
    </format>
    <format dxfId="23412">
      <pivotArea dataOnly="0" labelOnly="1" fieldPosition="0">
        <references count="1">
          <reference field="0" count="0"/>
        </references>
      </pivotArea>
    </format>
    <format dxfId="23411">
      <pivotArea dataOnly="0" labelOnly="1" grandRow="1" outline="0" fieldPosition="0"/>
    </format>
    <format dxfId="23410">
      <pivotArea dataOnly="0" labelOnly="1" fieldPosition="0">
        <references count="1">
          <reference field="2" count="0"/>
        </references>
      </pivotArea>
    </format>
    <format dxfId="234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08">
      <pivotArea type="all" dataOnly="0" outline="0" fieldPosition="0"/>
    </format>
    <format dxfId="23407">
      <pivotArea outline="0" collapsedLevelsAreSubtotals="1" fieldPosition="0"/>
    </format>
    <format dxfId="23406">
      <pivotArea dataOnly="0" labelOnly="1" fieldPosition="0">
        <references count="1">
          <reference field="0" count="0"/>
        </references>
      </pivotArea>
    </format>
    <format dxfId="23405">
      <pivotArea dataOnly="0" labelOnly="1" grandRow="1" outline="0" fieldPosition="0"/>
    </format>
    <format dxfId="23404">
      <pivotArea dataOnly="0" labelOnly="1" fieldPosition="0">
        <references count="1">
          <reference field="2" count="0"/>
        </references>
      </pivotArea>
    </format>
    <format dxfId="234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402">
      <pivotArea type="all" dataOnly="0" outline="0" fieldPosition="0"/>
    </format>
    <format dxfId="23401">
      <pivotArea outline="0" collapsedLevelsAreSubtotals="1" fieldPosition="0"/>
    </format>
    <format dxfId="23400">
      <pivotArea dataOnly="0" labelOnly="1" fieldPosition="0">
        <references count="1">
          <reference field="0" count="0"/>
        </references>
      </pivotArea>
    </format>
    <format dxfId="23399">
      <pivotArea dataOnly="0" labelOnly="1" fieldPosition="0">
        <references count="1">
          <reference field="2" count="0"/>
        </references>
      </pivotArea>
    </format>
    <format dxfId="2339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97">
      <pivotArea type="all" dataOnly="0" outline="0" fieldPosition="0"/>
    </format>
    <format dxfId="23396">
      <pivotArea outline="0" collapsedLevelsAreSubtotals="1" fieldPosition="0"/>
    </format>
    <format dxfId="23395">
      <pivotArea dataOnly="0" labelOnly="1" fieldPosition="0">
        <references count="1">
          <reference field="0" count="0"/>
        </references>
      </pivotArea>
    </format>
    <format dxfId="23394">
      <pivotArea dataOnly="0" labelOnly="1" fieldPosition="0">
        <references count="1">
          <reference field="2" count="0"/>
        </references>
      </pivotArea>
    </format>
    <format dxfId="233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9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339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3390">
      <pivotArea type="all" dataOnly="0" outline="0" fieldPosition="0"/>
    </format>
    <format dxfId="23389">
      <pivotArea outline="0" collapsedLevelsAreSubtotals="1" fieldPosition="0"/>
    </format>
    <format dxfId="23388">
      <pivotArea dataOnly="0" labelOnly="1" fieldPosition="0">
        <references count="1">
          <reference field="0" count="0"/>
        </references>
      </pivotArea>
    </format>
    <format dxfId="23387">
      <pivotArea dataOnly="0" labelOnly="1" grandRow="1" outline="0" fieldPosition="0"/>
    </format>
    <format dxfId="23386">
      <pivotArea dataOnly="0" labelOnly="1" fieldPosition="0">
        <references count="1">
          <reference field="2" count="0"/>
        </references>
      </pivotArea>
    </format>
    <format dxfId="233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84">
      <pivotArea type="all" dataOnly="0" outline="0" fieldPosition="0"/>
    </format>
    <format dxfId="23383">
      <pivotArea outline="0" collapsedLevelsAreSubtotals="1" fieldPosition="0"/>
    </format>
    <format dxfId="23382">
      <pivotArea dataOnly="0" labelOnly="1" fieldPosition="0">
        <references count="1">
          <reference field="0" count="0"/>
        </references>
      </pivotArea>
    </format>
    <format dxfId="23381">
      <pivotArea dataOnly="0" labelOnly="1" grandRow="1" outline="0" fieldPosition="0"/>
    </format>
    <format dxfId="23380">
      <pivotArea dataOnly="0" labelOnly="1" fieldPosition="0">
        <references count="1">
          <reference field="2" count="0"/>
        </references>
      </pivotArea>
    </format>
    <format dxfId="233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78">
      <pivotArea type="all" dataOnly="0" outline="0" fieldPosition="0"/>
    </format>
    <format dxfId="23377">
      <pivotArea outline="0" collapsedLevelsAreSubtotals="1" fieldPosition="0"/>
    </format>
    <format dxfId="23376">
      <pivotArea dataOnly="0" labelOnly="1" fieldPosition="0">
        <references count="1">
          <reference field="0" count="0"/>
        </references>
      </pivotArea>
    </format>
    <format dxfId="23375">
      <pivotArea dataOnly="0" labelOnly="1" grandRow="1" outline="0" fieldPosition="0"/>
    </format>
    <format dxfId="23374">
      <pivotArea dataOnly="0" labelOnly="1" fieldPosition="0">
        <references count="1">
          <reference field="2" count="0"/>
        </references>
      </pivotArea>
    </format>
    <format dxfId="233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72">
      <pivotArea type="all" dataOnly="0" outline="0" fieldPosition="0"/>
    </format>
    <format dxfId="23371">
      <pivotArea outline="0" collapsedLevelsAreSubtotals="1" fieldPosition="0"/>
    </format>
    <format dxfId="23370">
      <pivotArea dataOnly="0" labelOnly="1" fieldPosition="0">
        <references count="1">
          <reference field="0" count="0"/>
        </references>
      </pivotArea>
    </format>
    <format dxfId="23369">
      <pivotArea dataOnly="0" labelOnly="1" grandRow="1" outline="0" fieldPosition="0"/>
    </format>
    <format dxfId="23368">
      <pivotArea dataOnly="0" labelOnly="1" fieldPosition="0">
        <references count="1">
          <reference field="2" count="0"/>
        </references>
      </pivotArea>
    </format>
    <format dxfId="233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66">
      <pivotArea type="all" dataOnly="0" outline="0" fieldPosition="0"/>
    </format>
    <format dxfId="23365">
      <pivotArea outline="0" collapsedLevelsAreSubtotals="1" fieldPosition="0"/>
    </format>
    <format dxfId="23364">
      <pivotArea dataOnly="0" labelOnly="1" fieldPosition="0">
        <references count="1">
          <reference field="0" count="0"/>
        </references>
      </pivotArea>
    </format>
    <format dxfId="23363">
      <pivotArea dataOnly="0" labelOnly="1" fieldPosition="0">
        <references count="1">
          <reference field="2" count="0"/>
        </references>
      </pivotArea>
    </format>
    <format dxfId="233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61">
      <pivotArea type="all" dataOnly="0" outline="0" fieldPosition="0"/>
    </format>
    <format dxfId="23360">
      <pivotArea outline="0" collapsedLevelsAreSubtotals="1" fieldPosition="0"/>
    </format>
    <format dxfId="23359">
      <pivotArea dataOnly="0" labelOnly="1" fieldPosition="0">
        <references count="1">
          <reference field="0" count="0"/>
        </references>
      </pivotArea>
    </format>
    <format dxfId="23358">
      <pivotArea dataOnly="0" labelOnly="1" fieldPosition="0">
        <references count="1">
          <reference field="2" count="0"/>
        </references>
      </pivotArea>
    </format>
    <format dxfId="233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5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335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3354">
      <pivotArea type="all" dataOnly="0" outline="0" fieldPosition="0"/>
    </format>
    <format dxfId="23353">
      <pivotArea outline="0" collapsedLevelsAreSubtotals="1" fieldPosition="0"/>
    </format>
    <format dxfId="23352">
      <pivotArea dataOnly="0" labelOnly="1" fieldPosition="0">
        <references count="1">
          <reference field="0" count="0"/>
        </references>
      </pivotArea>
    </format>
    <format dxfId="23351">
      <pivotArea dataOnly="0" labelOnly="1" grandRow="1" outline="0" fieldPosition="0"/>
    </format>
    <format dxfId="23350">
      <pivotArea dataOnly="0" labelOnly="1" fieldPosition="0">
        <references count="1">
          <reference field="2" count="0"/>
        </references>
      </pivotArea>
    </format>
    <format dxfId="233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48">
      <pivotArea type="all" dataOnly="0" outline="0" fieldPosition="0"/>
    </format>
    <format dxfId="23347">
      <pivotArea outline="0" collapsedLevelsAreSubtotals="1" fieldPosition="0"/>
    </format>
    <format dxfId="23346">
      <pivotArea dataOnly="0" labelOnly="1" fieldPosition="0">
        <references count="1">
          <reference field="0" count="0"/>
        </references>
      </pivotArea>
    </format>
    <format dxfId="23345">
      <pivotArea dataOnly="0" labelOnly="1" grandRow="1" outline="0" fieldPosition="0"/>
    </format>
    <format dxfId="23344">
      <pivotArea dataOnly="0" labelOnly="1" fieldPosition="0">
        <references count="1">
          <reference field="2" count="0"/>
        </references>
      </pivotArea>
    </format>
    <format dxfId="233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42">
      <pivotArea type="all" dataOnly="0" outline="0" fieldPosition="0"/>
    </format>
    <format dxfId="23341">
      <pivotArea outline="0" collapsedLevelsAreSubtotals="1" fieldPosition="0"/>
    </format>
    <format dxfId="23340">
      <pivotArea dataOnly="0" labelOnly="1" fieldPosition="0">
        <references count="1">
          <reference field="0" count="0"/>
        </references>
      </pivotArea>
    </format>
    <format dxfId="23339">
      <pivotArea dataOnly="0" labelOnly="1" grandRow="1" outline="0" fieldPosition="0"/>
    </format>
    <format dxfId="23338">
      <pivotArea dataOnly="0" labelOnly="1" fieldPosition="0">
        <references count="1">
          <reference field="2" count="0"/>
        </references>
      </pivotArea>
    </format>
    <format dxfId="233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36">
      <pivotArea type="all" dataOnly="0" outline="0" fieldPosition="0"/>
    </format>
    <format dxfId="23335">
      <pivotArea outline="0" collapsedLevelsAreSubtotals="1" fieldPosition="0"/>
    </format>
    <format dxfId="23334">
      <pivotArea dataOnly="0" labelOnly="1" fieldPosition="0">
        <references count="1">
          <reference field="0" count="0"/>
        </references>
      </pivotArea>
    </format>
    <format dxfId="23333">
      <pivotArea dataOnly="0" labelOnly="1" grandRow="1" outline="0" fieldPosition="0"/>
    </format>
    <format dxfId="23332">
      <pivotArea dataOnly="0" labelOnly="1" fieldPosition="0">
        <references count="1">
          <reference field="2" count="0"/>
        </references>
      </pivotArea>
    </format>
    <format dxfId="233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30">
      <pivotArea type="all" dataOnly="0" outline="0" fieldPosition="0"/>
    </format>
    <format dxfId="23329">
      <pivotArea outline="0" collapsedLevelsAreSubtotals="1" fieldPosition="0"/>
    </format>
    <format dxfId="23328">
      <pivotArea dataOnly="0" labelOnly="1" fieldPosition="0">
        <references count="1">
          <reference field="0" count="0"/>
        </references>
      </pivotArea>
    </format>
    <format dxfId="23327">
      <pivotArea dataOnly="0" labelOnly="1" grandRow="1" outline="0" fieldPosition="0"/>
    </format>
    <format dxfId="23326">
      <pivotArea dataOnly="0" labelOnly="1" fieldPosition="0">
        <references count="1">
          <reference field="2" count="0"/>
        </references>
      </pivotArea>
    </format>
    <format dxfId="233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24">
      <pivotArea type="all" dataOnly="0" outline="0" fieldPosition="0"/>
    </format>
    <format dxfId="23323">
      <pivotArea outline="0" collapsedLevelsAreSubtotals="1" fieldPosition="0"/>
    </format>
    <format dxfId="23322">
      <pivotArea dataOnly="0" labelOnly="1" fieldPosition="0">
        <references count="1">
          <reference field="0" count="0"/>
        </references>
      </pivotArea>
    </format>
    <format dxfId="23321">
      <pivotArea dataOnly="0" labelOnly="1" grandRow="1" outline="0" fieldPosition="0"/>
    </format>
    <format dxfId="23320">
      <pivotArea dataOnly="0" labelOnly="1" fieldPosition="0">
        <references count="1">
          <reference field="2" count="0"/>
        </references>
      </pivotArea>
    </format>
    <format dxfId="2331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18">
      <pivotArea type="all" dataOnly="0" outline="0" fieldPosition="0"/>
    </format>
    <format dxfId="23317">
      <pivotArea outline="0" collapsedLevelsAreSubtotals="1" fieldPosition="0"/>
    </format>
    <format dxfId="23316">
      <pivotArea dataOnly="0" labelOnly="1" fieldPosition="0">
        <references count="1">
          <reference field="0" count="0"/>
        </references>
      </pivotArea>
    </format>
    <format dxfId="23315">
      <pivotArea dataOnly="0" labelOnly="1" grandRow="1" outline="0" fieldPosition="0"/>
    </format>
    <format dxfId="23314">
      <pivotArea dataOnly="0" labelOnly="1" fieldPosition="0">
        <references count="1">
          <reference field="2" count="0"/>
        </references>
      </pivotArea>
    </format>
    <format dxfId="2331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12">
      <pivotArea type="all" dataOnly="0" outline="0" fieldPosition="0"/>
    </format>
    <format dxfId="23311">
      <pivotArea outline="0" collapsedLevelsAreSubtotals="1" fieldPosition="0"/>
    </format>
    <format dxfId="23310">
      <pivotArea dataOnly="0" labelOnly="1" fieldPosition="0">
        <references count="1">
          <reference field="0" count="0"/>
        </references>
      </pivotArea>
    </format>
    <format dxfId="23309">
      <pivotArea dataOnly="0" labelOnly="1" grandRow="1" outline="0" fieldPosition="0"/>
    </format>
    <format dxfId="23308">
      <pivotArea dataOnly="0" labelOnly="1" fieldPosition="0">
        <references count="1">
          <reference field="2" count="0"/>
        </references>
      </pivotArea>
    </format>
    <format dxfId="233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06">
      <pivotArea type="all" dataOnly="0" outline="0" fieldPosition="0"/>
    </format>
    <format dxfId="23305">
      <pivotArea outline="0" collapsedLevelsAreSubtotals="1" fieldPosition="0"/>
    </format>
    <format dxfId="23304">
      <pivotArea dataOnly="0" labelOnly="1" fieldPosition="0">
        <references count="1">
          <reference field="0" count="0"/>
        </references>
      </pivotArea>
    </format>
    <format dxfId="23303">
      <pivotArea dataOnly="0" labelOnly="1" grandRow="1" outline="0" fieldPosition="0"/>
    </format>
    <format dxfId="23302">
      <pivotArea dataOnly="0" labelOnly="1" fieldPosition="0">
        <references count="1">
          <reference field="2" count="0"/>
        </references>
      </pivotArea>
    </format>
    <format dxfId="233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300">
      <pivotArea type="all" dataOnly="0" outline="0" fieldPosition="0"/>
    </format>
    <format dxfId="23299">
      <pivotArea outline="0" collapsedLevelsAreSubtotals="1" fieldPosition="0"/>
    </format>
    <format dxfId="23298">
      <pivotArea dataOnly="0" labelOnly="1" fieldPosition="0">
        <references count="1">
          <reference field="0" count="0"/>
        </references>
      </pivotArea>
    </format>
    <format dxfId="23297">
      <pivotArea dataOnly="0" labelOnly="1" grandRow="1" outline="0" fieldPosition="0"/>
    </format>
    <format dxfId="23296">
      <pivotArea dataOnly="0" labelOnly="1" fieldPosition="0">
        <references count="1">
          <reference field="2" count="0"/>
        </references>
      </pivotArea>
    </format>
    <format dxfId="232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94">
      <pivotArea type="all" dataOnly="0" outline="0" fieldPosition="0"/>
    </format>
    <format dxfId="23293">
      <pivotArea outline="0" collapsedLevelsAreSubtotals="1" fieldPosition="0"/>
    </format>
    <format dxfId="23292">
      <pivotArea dataOnly="0" labelOnly="1" fieldPosition="0">
        <references count="1">
          <reference field="0" count="0"/>
        </references>
      </pivotArea>
    </format>
    <format dxfId="23291">
      <pivotArea dataOnly="0" labelOnly="1" grandRow="1" outline="0" fieldPosition="0"/>
    </format>
    <format dxfId="23290">
      <pivotArea dataOnly="0" labelOnly="1" fieldPosition="0">
        <references count="1">
          <reference field="2" count="0"/>
        </references>
      </pivotArea>
    </format>
    <format dxfId="232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88">
      <pivotArea type="all" dataOnly="0" outline="0" fieldPosition="0"/>
    </format>
    <format dxfId="23287">
      <pivotArea outline="0" collapsedLevelsAreSubtotals="1" fieldPosition="0"/>
    </format>
    <format dxfId="23286">
      <pivotArea dataOnly="0" labelOnly="1" fieldPosition="0">
        <references count="1">
          <reference field="0" count="0"/>
        </references>
      </pivotArea>
    </format>
    <format dxfId="23285">
      <pivotArea dataOnly="0" labelOnly="1" grandRow="1" outline="0" fieldPosition="0"/>
    </format>
    <format dxfId="23284">
      <pivotArea dataOnly="0" labelOnly="1" fieldPosition="0">
        <references count="1">
          <reference field="2" count="0"/>
        </references>
      </pivotArea>
    </format>
    <format dxfId="232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82">
      <pivotArea type="all" dataOnly="0" outline="0" fieldPosition="0"/>
    </format>
    <format dxfId="23281">
      <pivotArea outline="0" collapsedLevelsAreSubtotals="1" fieldPosition="0"/>
    </format>
    <format dxfId="23280">
      <pivotArea dataOnly="0" labelOnly="1" fieldPosition="0">
        <references count="1">
          <reference field="0" count="0"/>
        </references>
      </pivotArea>
    </format>
    <format dxfId="23279">
      <pivotArea dataOnly="0" labelOnly="1" grandRow="1" outline="0" fieldPosition="0"/>
    </format>
    <format dxfId="23278">
      <pivotArea dataOnly="0" labelOnly="1" fieldPosition="0">
        <references count="1">
          <reference field="2" count="0"/>
        </references>
      </pivotArea>
    </format>
    <format dxfId="232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76">
      <pivotArea type="all" dataOnly="0" outline="0" fieldPosition="0"/>
    </format>
    <format dxfId="23275">
      <pivotArea outline="0" collapsedLevelsAreSubtotals="1" fieldPosition="0"/>
    </format>
    <format dxfId="23274">
      <pivotArea dataOnly="0" labelOnly="1" fieldPosition="0">
        <references count="1">
          <reference field="0" count="0"/>
        </references>
      </pivotArea>
    </format>
    <format dxfId="23273">
      <pivotArea dataOnly="0" labelOnly="1" grandRow="1" outline="0" fieldPosition="0"/>
    </format>
    <format dxfId="23272">
      <pivotArea dataOnly="0" labelOnly="1" fieldPosition="0">
        <references count="1">
          <reference field="2" count="0"/>
        </references>
      </pivotArea>
    </format>
    <format dxfId="232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70">
      <pivotArea type="all" dataOnly="0" outline="0" fieldPosition="0"/>
    </format>
    <format dxfId="23269">
      <pivotArea outline="0" collapsedLevelsAreSubtotals="1" fieldPosition="0"/>
    </format>
    <format dxfId="23268">
      <pivotArea dataOnly="0" labelOnly="1" fieldPosition="0">
        <references count="1">
          <reference field="0" count="0"/>
        </references>
      </pivotArea>
    </format>
    <format dxfId="23267">
      <pivotArea dataOnly="0" labelOnly="1" grandRow="1" outline="0" fieldPosition="0"/>
    </format>
    <format dxfId="23266">
      <pivotArea dataOnly="0" labelOnly="1" fieldPosition="0">
        <references count="1">
          <reference field="2" count="0"/>
        </references>
      </pivotArea>
    </format>
    <format dxfId="232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64">
      <pivotArea type="all" dataOnly="0" outline="0" fieldPosition="0"/>
    </format>
    <format dxfId="23263">
      <pivotArea outline="0" collapsedLevelsAreSubtotals="1" fieldPosition="0"/>
    </format>
    <format dxfId="23262">
      <pivotArea dataOnly="0" labelOnly="1" fieldPosition="0">
        <references count="1">
          <reference field="0" count="0"/>
        </references>
      </pivotArea>
    </format>
    <format dxfId="23261">
      <pivotArea dataOnly="0" labelOnly="1" grandRow="1" outline="0" fieldPosition="0"/>
    </format>
    <format dxfId="23260">
      <pivotArea dataOnly="0" labelOnly="1" fieldPosition="0">
        <references count="1">
          <reference field="2" count="0"/>
        </references>
      </pivotArea>
    </format>
    <format dxfId="232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58">
      <pivotArea type="all" dataOnly="0" outline="0" fieldPosition="0"/>
    </format>
    <format dxfId="23257">
      <pivotArea outline="0" collapsedLevelsAreSubtotals="1" fieldPosition="0"/>
    </format>
    <format dxfId="23256">
      <pivotArea dataOnly="0" labelOnly="1" fieldPosition="0">
        <references count="1">
          <reference field="0" count="0"/>
        </references>
      </pivotArea>
    </format>
    <format dxfId="23255">
      <pivotArea dataOnly="0" labelOnly="1" grandRow="1" outline="0" fieldPosition="0"/>
    </format>
    <format dxfId="23254">
      <pivotArea dataOnly="0" labelOnly="1" fieldPosition="0">
        <references count="1">
          <reference field="2" count="0"/>
        </references>
      </pivotArea>
    </format>
    <format dxfId="232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52">
      <pivotArea type="all" dataOnly="0" outline="0" fieldPosition="0"/>
    </format>
    <format dxfId="23251">
      <pivotArea outline="0" collapsedLevelsAreSubtotals="1" fieldPosition="0"/>
    </format>
    <format dxfId="23250">
      <pivotArea dataOnly="0" labelOnly="1" fieldPosition="0">
        <references count="1">
          <reference field="0" count="0"/>
        </references>
      </pivotArea>
    </format>
    <format dxfId="23249">
      <pivotArea dataOnly="0" labelOnly="1" grandRow="1" outline="0" fieldPosition="0"/>
    </format>
    <format dxfId="23248">
      <pivotArea dataOnly="0" labelOnly="1" fieldPosition="0">
        <references count="1">
          <reference field="2" count="0"/>
        </references>
      </pivotArea>
    </format>
    <format dxfId="232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46">
      <pivotArea type="all" dataOnly="0" outline="0" fieldPosition="0"/>
    </format>
    <format dxfId="23245">
      <pivotArea outline="0" collapsedLevelsAreSubtotals="1" fieldPosition="0"/>
    </format>
    <format dxfId="23244">
      <pivotArea dataOnly="0" labelOnly="1" fieldPosition="0">
        <references count="1">
          <reference field="0" count="0"/>
        </references>
      </pivotArea>
    </format>
    <format dxfId="23243">
      <pivotArea dataOnly="0" labelOnly="1" grandRow="1" outline="0" fieldPosition="0"/>
    </format>
    <format dxfId="23242">
      <pivotArea dataOnly="0" labelOnly="1" fieldPosition="0">
        <references count="1">
          <reference field="2" count="0"/>
        </references>
      </pivotArea>
    </format>
    <format dxfId="232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40">
      <pivotArea type="all" dataOnly="0" outline="0" fieldPosition="0"/>
    </format>
    <format dxfId="23239">
      <pivotArea outline="0" collapsedLevelsAreSubtotals="1" fieldPosition="0"/>
    </format>
    <format dxfId="23238">
      <pivotArea dataOnly="0" labelOnly="1" fieldPosition="0">
        <references count="1">
          <reference field="0" count="0"/>
        </references>
      </pivotArea>
    </format>
    <format dxfId="23237">
      <pivotArea dataOnly="0" labelOnly="1" grandRow="1" outline="0" fieldPosition="0"/>
    </format>
    <format dxfId="23236">
      <pivotArea dataOnly="0" labelOnly="1" fieldPosition="0">
        <references count="1">
          <reference field="2" count="0"/>
        </references>
      </pivotArea>
    </format>
    <format dxfId="2323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34">
      <pivotArea type="all" dataOnly="0" outline="0" fieldPosition="0"/>
    </format>
    <format dxfId="23233">
      <pivotArea outline="0" collapsedLevelsAreSubtotals="1" fieldPosition="0"/>
    </format>
    <format dxfId="23232">
      <pivotArea dataOnly="0" labelOnly="1" fieldPosition="0">
        <references count="1">
          <reference field="0" count="0"/>
        </references>
      </pivotArea>
    </format>
    <format dxfId="23231">
      <pivotArea dataOnly="0" labelOnly="1" grandRow="1" outline="0" fieldPosition="0"/>
    </format>
    <format dxfId="23230">
      <pivotArea dataOnly="0" labelOnly="1" fieldPosition="0">
        <references count="1">
          <reference field="2" count="0"/>
        </references>
      </pivotArea>
    </format>
    <format dxfId="232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28">
      <pivotArea type="all" dataOnly="0" outline="0" fieldPosition="0"/>
    </format>
    <format dxfId="23227">
      <pivotArea outline="0" collapsedLevelsAreSubtotals="1" fieldPosition="0"/>
    </format>
    <format dxfId="23226">
      <pivotArea dataOnly="0" labelOnly="1" fieldPosition="0">
        <references count="1">
          <reference field="0" count="0"/>
        </references>
      </pivotArea>
    </format>
    <format dxfId="23225">
      <pivotArea dataOnly="0" labelOnly="1" grandRow="1" outline="0" fieldPosition="0"/>
    </format>
    <format dxfId="23224">
      <pivotArea dataOnly="0" labelOnly="1" fieldPosition="0">
        <references count="1">
          <reference field="2" count="0"/>
        </references>
      </pivotArea>
    </format>
    <format dxfId="232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22">
      <pivotArea type="all" dataOnly="0" outline="0" fieldPosition="0"/>
    </format>
    <format dxfId="23221">
      <pivotArea outline="0" collapsedLevelsAreSubtotals="1" fieldPosition="0"/>
    </format>
    <format dxfId="23220">
      <pivotArea dataOnly="0" labelOnly="1" fieldPosition="0">
        <references count="1">
          <reference field="0" count="0"/>
        </references>
      </pivotArea>
    </format>
    <format dxfId="23219">
      <pivotArea dataOnly="0" labelOnly="1" grandRow="1" outline="0" fieldPosition="0"/>
    </format>
    <format dxfId="23218">
      <pivotArea dataOnly="0" labelOnly="1" fieldPosition="0">
        <references count="1">
          <reference field="2" count="0"/>
        </references>
      </pivotArea>
    </format>
    <format dxfId="232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16">
      <pivotArea type="all" dataOnly="0" outline="0" fieldPosition="0"/>
    </format>
    <format dxfId="23215">
      <pivotArea outline="0" collapsedLevelsAreSubtotals="1" fieldPosition="0"/>
    </format>
    <format dxfId="23214">
      <pivotArea dataOnly="0" labelOnly="1" fieldPosition="0">
        <references count="1">
          <reference field="0" count="0"/>
        </references>
      </pivotArea>
    </format>
    <format dxfId="23213">
      <pivotArea dataOnly="0" labelOnly="1" grandRow="1" outline="0" fieldPosition="0"/>
    </format>
    <format dxfId="23212">
      <pivotArea dataOnly="0" labelOnly="1" fieldPosition="0">
        <references count="1">
          <reference field="2" count="0"/>
        </references>
      </pivotArea>
    </format>
    <format dxfId="232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10">
      <pivotArea type="all" dataOnly="0" outline="0" fieldPosition="0"/>
    </format>
    <format dxfId="23209">
      <pivotArea outline="0" collapsedLevelsAreSubtotals="1" fieldPosition="0"/>
    </format>
    <format dxfId="23208">
      <pivotArea dataOnly="0" labelOnly="1" fieldPosition="0">
        <references count="1">
          <reference field="0" count="0"/>
        </references>
      </pivotArea>
    </format>
    <format dxfId="23207">
      <pivotArea dataOnly="0" labelOnly="1" grandRow="1" outline="0" fieldPosition="0"/>
    </format>
    <format dxfId="23206">
      <pivotArea dataOnly="0" labelOnly="1" fieldPosition="0">
        <references count="1">
          <reference field="2" count="0"/>
        </references>
      </pivotArea>
    </format>
    <format dxfId="232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204">
      <pivotArea type="all" dataOnly="0" outline="0" fieldPosition="0"/>
    </format>
    <format dxfId="23203">
      <pivotArea outline="0" collapsedLevelsAreSubtotals="1" fieldPosition="0"/>
    </format>
    <format dxfId="23202">
      <pivotArea dataOnly="0" labelOnly="1" fieldPosition="0">
        <references count="1">
          <reference field="0" count="0"/>
        </references>
      </pivotArea>
    </format>
    <format dxfId="23201">
      <pivotArea dataOnly="0" labelOnly="1" grandRow="1" outline="0" fieldPosition="0"/>
    </format>
    <format dxfId="23200">
      <pivotArea dataOnly="0" labelOnly="1" fieldPosition="0">
        <references count="1">
          <reference field="2" count="0"/>
        </references>
      </pivotArea>
    </format>
    <format dxfId="231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98">
      <pivotArea type="all" dataOnly="0" outline="0" fieldPosition="0"/>
    </format>
    <format dxfId="23197">
      <pivotArea outline="0" collapsedLevelsAreSubtotals="1" fieldPosition="0"/>
    </format>
    <format dxfId="23196">
      <pivotArea dataOnly="0" labelOnly="1" fieldPosition="0">
        <references count="1">
          <reference field="0" count="0"/>
        </references>
      </pivotArea>
    </format>
    <format dxfId="23195">
      <pivotArea dataOnly="0" labelOnly="1" grandRow="1" outline="0" fieldPosition="0"/>
    </format>
    <format dxfId="23194">
      <pivotArea dataOnly="0" labelOnly="1" fieldPosition="0">
        <references count="1">
          <reference field="2" count="0"/>
        </references>
      </pivotArea>
    </format>
    <format dxfId="231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92">
      <pivotArea type="all" dataOnly="0" outline="0" fieldPosition="0"/>
    </format>
    <format dxfId="23191">
      <pivotArea outline="0" collapsedLevelsAreSubtotals="1" fieldPosition="0"/>
    </format>
    <format dxfId="23190">
      <pivotArea dataOnly="0" labelOnly="1" fieldPosition="0">
        <references count="1">
          <reference field="0" count="0"/>
        </references>
      </pivotArea>
    </format>
    <format dxfId="23189">
      <pivotArea dataOnly="0" labelOnly="1" grandRow="1" outline="0" fieldPosition="0"/>
    </format>
    <format dxfId="23188">
      <pivotArea dataOnly="0" labelOnly="1" fieldPosition="0">
        <references count="1">
          <reference field="2" count="0"/>
        </references>
      </pivotArea>
    </format>
    <format dxfId="231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86">
      <pivotArea type="all" dataOnly="0" outline="0" fieldPosition="0"/>
    </format>
    <format dxfId="23185">
      <pivotArea outline="0" collapsedLevelsAreSubtotals="1" fieldPosition="0"/>
    </format>
    <format dxfId="23184">
      <pivotArea dataOnly="0" labelOnly="1" fieldPosition="0">
        <references count="1">
          <reference field="0" count="0"/>
        </references>
      </pivotArea>
    </format>
    <format dxfId="23183">
      <pivotArea dataOnly="0" labelOnly="1" grandRow="1" outline="0" fieldPosition="0"/>
    </format>
    <format dxfId="23182">
      <pivotArea dataOnly="0" labelOnly="1" fieldPosition="0">
        <references count="1">
          <reference field="2" count="0"/>
        </references>
      </pivotArea>
    </format>
    <format dxfId="231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80">
      <pivotArea type="all" dataOnly="0" outline="0" fieldPosition="0"/>
    </format>
    <format dxfId="23179">
      <pivotArea outline="0" collapsedLevelsAreSubtotals="1" fieldPosition="0"/>
    </format>
    <format dxfId="23178">
      <pivotArea dataOnly="0" labelOnly="1" fieldPosition="0">
        <references count="1">
          <reference field="0" count="0"/>
        </references>
      </pivotArea>
    </format>
    <format dxfId="23177">
      <pivotArea dataOnly="0" labelOnly="1" grandRow="1" outline="0" fieldPosition="0"/>
    </format>
    <format dxfId="23176">
      <pivotArea dataOnly="0" labelOnly="1" fieldPosition="0">
        <references count="1">
          <reference field="2" count="0"/>
        </references>
      </pivotArea>
    </format>
    <format dxfId="231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74">
      <pivotArea type="all" dataOnly="0" outline="0" fieldPosition="0"/>
    </format>
    <format dxfId="23173">
      <pivotArea outline="0" collapsedLevelsAreSubtotals="1" fieldPosition="0"/>
    </format>
    <format dxfId="23172">
      <pivotArea dataOnly="0" labelOnly="1" fieldPosition="0">
        <references count="1">
          <reference field="0" count="0"/>
        </references>
      </pivotArea>
    </format>
    <format dxfId="23171">
      <pivotArea dataOnly="0" labelOnly="1" grandRow="1" outline="0" fieldPosition="0"/>
    </format>
    <format dxfId="23170">
      <pivotArea dataOnly="0" labelOnly="1" fieldPosition="0">
        <references count="1">
          <reference field="2" count="0"/>
        </references>
      </pivotArea>
    </format>
    <format dxfId="231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68">
      <pivotArea type="all" dataOnly="0" outline="0" fieldPosition="0"/>
    </format>
    <format dxfId="23167">
      <pivotArea outline="0" collapsedLevelsAreSubtotals="1" fieldPosition="0"/>
    </format>
    <format dxfId="23166">
      <pivotArea dataOnly="0" labelOnly="1" fieldPosition="0">
        <references count="1">
          <reference field="0" count="0"/>
        </references>
      </pivotArea>
    </format>
    <format dxfId="23165">
      <pivotArea dataOnly="0" labelOnly="1" grandRow="1" outline="0" fieldPosition="0"/>
    </format>
    <format dxfId="23164">
      <pivotArea dataOnly="0" labelOnly="1" fieldPosition="0">
        <references count="1">
          <reference field="2" count="0"/>
        </references>
      </pivotArea>
    </format>
    <format dxfId="231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62">
      <pivotArea type="all" dataOnly="0" outline="0" fieldPosition="0"/>
    </format>
    <format dxfId="23161">
      <pivotArea outline="0" collapsedLevelsAreSubtotals="1" fieldPosition="0"/>
    </format>
    <format dxfId="23160">
      <pivotArea dataOnly="0" labelOnly="1" fieldPosition="0">
        <references count="1">
          <reference field="0" count="0"/>
        </references>
      </pivotArea>
    </format>
    <format dxfId="23159">
      <pivotArea dataOnly="0" labelOnly="1" grandRow="1" outline="0" fieldPosition="0"/>
    </format>
    <format dxfId="23158">
      <pivotArea dataOnly="0" labelOnly="1" fieldPosition="0">
        <references count="1">
          <reference field="2" count="0"/>
        </references>
      </pivotArea>
    </format>
    <format dxfId="231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56">
      <pivotArea type="all" dataOnly="0" outline="0" fieldPosition="0"/>
    </format>
    <format dxfId="23155">
      <pivotArea outline="0" collapsedLevelsAreSubtotals="1" fieldPosition="0"/>
    </format>
    <format dxfId="23154">
      <pivotArea dataOnly="0" labelOnly="1" fieldPosition="0">
        <references count="1">
          <reference field="0" count="0"/>
        </references>
      </pivotArea>
    </format>
    <format dxfId="23153">
      <pivotArea dataOnly="0" labelOnly="1" grandRow="1" outline="0" fieldPosition="0"/>
    </format>
    <format dxfId="23152">
      <pivotArea dataOnly="0" labelOnly="1" fieldPosition="0">
        <references count="1">
          <reference field="2" count="0"/>
        </references>
      </pivotArea>
    </format>
    <format dxfId="231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50">
      <pivotArea type="all" dataOnly="0" outline="0" fieldPosition="0"/>
    </format>
    <format dxfId="23149">
      <pivotArea outline="0" collapsedLevelsAreSubtotals="1" fieldPosition="0"/>
    </format>
    <format dxfId="23148">
      <pivotArea dataOnly="0" labelOnly="1" fieldPosition="0">
        <references count="1">
          <reference field="0" count="0"/>
        </references>
      </pivotArea>
    </format>
    <format dxfId="23147">
      <pivotArea dataOnly="0" labelOnly="1" grandRow="1" outline="0" fieldPosition="0"/>
    </format>
    <format dxfId="23146">
      <pivotArea dataOnly="0" labelOnly="1" fieldPosition="0">
        <references count="1">
          <reference field="2" count="0"/>
        </references>
      </pivotArea>
    </format>
    <format dxfId="2314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44">
      <pivotArea type="all" dataOnly="0" outline="0" fieldPosition="0"/>
    </format>
    <format dxfId="23143">
      <pivotArea outline="0" collapsedLevelsAreSubtotals="1" fieldPosition="0"/>
    </format>
    <format dxfId="23142">
      <pivotArea dataOnly="0" labelOnly="1" fieldPosition="0">
        <references count="1">
          <reference field="0" count="0"/>
        </references>
      </pivotArea>
    </format>
    <format dxfId="23141">
      <pivotArea dataOnly="0" labelOnly="1" grandRow="1" outline="0" fieldPosition="0"/>
    </format>
    <format dxfId="23140">
      <pivotArea dataOnly="0" labelOnly="1" fieldPosition="0">
        <references count="1">
          <reference field="2" count="0"/>
        </references>
      </pivotArea>
    </format>
    <format dxfId="231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38">
      <pivotArea type="all" dataOnly="0" outline="0" fieldPosition="0"/>
    </format>
    <format dxfId="23137">
      <pivotArea outline="0" collapsedLevelsAreSubtotals="1" fieldPosition="0"/>
    </format>
    <format dxfId="23136">
      <pivotArea dataOnly="0" labelOnly="1" fieldPosition="0">
        <references count="1">
          <reference field="0" count="0"/>
        </references>
      </pivotArea>
    </format>
    <format dxfId="23135">
      <pivotArea dataOnly="0" labelOnly="1" grandRow="1" outline="0" fieldPosition="0"/>
    </format>
    <format dxfId="23134">
      <pivotArea dataOnly="0" labelOnly="1" fieldPosition="0">
        <references count="1">
          <reference field="2" count="0"/>
        </references>
      </pivotArea>
    </format>
    <format dxfId="231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32">
      <pivotArea type="all" dataOnly="0" outline="0" fieldPosition="0"/>
    </format>
    <format dxfId="23131">
      <pivotArea outline="0" collapsedLevelsAreSubtotals="1" fieldPosition="0"/>
    </format>
    <format dxfId="23130">
      <pivotArea dataOnly="0" labelOnly="1" fieldPosition="0">
        <references count="1">
          <reference field="0" count="0"/>
        </references>
      </pivotArea>
    </format>
    <format dxfId="23129">
      <pivotArea dataOnly="0" labelOnly="1" grandRow="1" outline="0" fieldPosition="0"/>
    </format>
    <format dxfId="23128">
      <pivotArea dataOnly="0" labelOnly="1" fieldPosition="0">
        <references count="1">
          <reference field="2" count="0"/>
        </references>
      </pivotArea>
    </format>
    <format dxfId="231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26">
      <pivotArea type="all" dataOnly="0" outline="0" fieldPosition="0"/>
    </format>
    <format dxfId="23125">
      <pivotArea outline="0" collapsedLevelsAreSubtotals="1" fieldPosition="0"/>
    </format>
    <format dxfId="23124">
      <pivotArea dataOnly="0" labelOnly="1" fieldPosition="0">
        <references count="1">
          <reference field="0" count="0"/>
        </references>
      </pivotArea>
    </format>
    <format dxfId="23123">
      <pivotArea dataOnly="0" labelOnly="1" grandRow="1" outline="0" fieldPosition="0"/>
    </format>
    <format dxfId="23122">
      <pivotArea dataOnly="0" labelOnly="1" fieldPosition="0">
        <references count="1">
          <reference field="2" count="0"/>
        </references>
      </pivotArea>
    </format>
    <format dxfId="231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20">
      <pivotArea type="all" dataOnly="0" outline="0" fieldPosition="0"/>
    </format>
    <format dxfId="23119">
      <pivotArea outline="0" collapsedLevelsAreSubtotals="1" fieldPosition="0"/>
    </format>
    <format dxfId="23118">
      <pivotArea dataOnly="0" labelOnly="1" fieldPosition="0">
        <references count="1">
          <reference field="0" count="0"/>
        </references>
      </pivotArea>
    </format>
    <format dxfId="23117">
      <pivotArea dataOnly="0" labelOnly="1" grandRow="1" outline="0" fieldPosition="0"/>
    </format>
    <format dxfId="23116">
      <pivotArea dataOnly="0" labelOnly="1" fieldPosition="0">
        <references count="1">
          <reference field="2" count="0"/>
        </references>
      </pivotArea>
    </format>
    <format dxfId="231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14">
      <pivotArea type="all" dataOnly="0" outline="0" fieldPosition="0"/>
    </format>
    <format dxfId="23113">
      <pivotArea outline="0" collapsedLevelsAreSubtotals="1" fieldPosition="0"/>
    </format>
    <format dxfId="23112">
      <pivotArea dataOnly="0" labelOnly="1" fieldPosition="0">
        <references count="1">
          <reference field="0" count="0"/>
        </references>
      </pivotArea>
    </format>
    <format dxfId="23111">
      <pivotArea dataOnly="0" labelOnly="1" grandRow="1" outline="0" fieldPosition="0"/>
    </format>
    <format dxfId="23110">
      <pivotArea dataOnly="0" labelOnly="1" fieldPosition="0">
        <references count="1">
          <reference field="2" count="0"/>
        </references>
      </pivotArea>
    </format>
    <format dxfId="231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08">
      <pivotArea type="all" dataOnly="0" outline="0" fieldPosition="0"/>
    </format>
    <format dxfId="23107">
      <pivotArea outline="0" collapsedLevelsAreSubtotals="1" fieldPosition="0"/>
    </format>
    <format dxfId="23106">
      <pivotArea dataOnly="0" labelOnly="1" fieldPosition="0">
        <references count="1">
          <reference field="0" count="0"/>
        </references>
      </pivotArea>
    </format>
    <format dxfId="23105">
      <pivotArea dataOnly="0" labelOnly="1" grandRow="1" outline="0" fieldPosition="0"/>
    </format>
    <format dxfId="23104">
      <pivotArea dataOnly="0" labelOnly="1" fieldPosition="0">
        <references count="1">
          <reference field="2" count="0"/>
        </references>
      </pivotArea>
    </format>
    <format dxfId="231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102">
      <pivotArea type="all" dataOnly="0" outline="0" fieldPosition="0"/>
    </format>
    <format dxfId="23101">
      <pivotArea outline="0" collapsedLevelsAreSubtotals="1" fieldPosition="0"/>
    </format>
    <format dxfId="23100">
      <pivotArea dataOnly="0" labelOnly="1" fieldPosition="0">
        <references count="1">
          <reference field="0" count="0"/>
        </references>
      </pivotArea>
    </format>
    <format dxfId="23099">
      <pivotArea dataOnly="0" labelOnly="1" grandRow="1" outline="0" fieldPosition="0"/>
    </format>
    <format dxfId="23098">
      <pivotArea dataOnly="0" labelOnly="1" fieldPosition="0">
        <references count="1">
          <reference field="2" count="0"/>
        </references>
      </pivotArea>
    </format>
    <format dxfId="230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96">
      <pivotArea type="all" dataOnly="0" outline="0" fieldPosition="0"/>
    </format>
    <format dxfId="23095">
      <pivotArea outline="0" collapsedLevelsAreSubtotals="1" fieldPosition="0"/>
    </format>
    <format dxfId="23094">
      <pivotArea dataOnly="0" labelOnly="1" fieldPosition="0">
        <references count="1">
          <reference field="0" count="0"/>
        </references>
      </pivotArea>
    </format>
    <format dxfId="23093">
      <pivotArea dataOnly="0" labelOnly="1" grandRow="1" outline="0" fieldPosition="0"/>
    </format>
    <format dxfId="23092">
      <pivotArea dataOnly="0" labelOnly="1" fieldPosition="0">
        <references count="1">
          <reference field="2" count="0"/>
        </references>
      </pivotArea>
    </format>
    <format dxfId="230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90">
      <pivotArea type="all" dataOnly="0" outline="0" fieldPosition="0"/>
    </format>
    <format dxfId="23089">
      <pivotArea outline="0" collapsedLevelsAreSubtotals="1" fieldPosition="0"/>
    </format>
    <format dxfId="23088">
      <pivotArea dataOnly="0" labelOnly="1" fieldPosition="0">
        <references count="1">
          <reference field="0" count="0"/>
        </references>
      </pivotArea>
    </format>
    <format dxfId="23087">
      <pivotArea dataOnly="0" labelOnly="1" grandRow="1" outline="0" fieldPosition="0"/>
    </format>
    <format dxfId="23086">
      <pivotArea dataOnly="0" labelOnly="1" fieldPosition="0">
        <references count="1">
          <reference field="2" count="0"/>
        </references>
      </pivotArea>
    </format>
    <format dxfId="230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84">
      <pivotArea type="all" dataOnly="0" outline="0" fieldPosition="0"/>
    </format>
    <format dxfId="23083">
      <pivotArea outline="0" collapsedLevelsAreSubtotals="1" fieldPosition="0"/>
    </format>
    <format dxfId="23082">
      <pivotArea dataOnly="0" labelOnly="1" fieldPosition="0">
        <references count="1">
          <reference field="0" count="0"/>
        </references>
      </pivotArea>
    </format>
    <format dxfId="23081">
      <pivotArea dataOnly="0" labelOnly="1" grandRow="1" outline="0" fieldPosition="0"/>
    </format>
    <format dxfId="23080">
      <pivotArea dataOnly="0" labelOnly="1" fieldPosition="0">
        <references count="1">
          <reference field="2" count="0"/>
        </references>
      </pivotArea>
    </format>
    <format dxfId="230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78">
      <pivotArea type="all" dataOnly="0" outline="0" fieldPosition="0"/>
    </format>
    <format dxfId="23077">
      <pivotArea outline="0" collapsedLevelsAreSubtotals="1" fieldPosition="0"/>
    </format>
    <format dxfId="23076">
      <pivotArea dataOnly="0" labelOnly="1" fieldPosition="0">
        <references count="1">
          <reference field="0" count="0"/>
        </references>
      </pivotArea>
    </format>
    <format dxfId="23075">
      <pivotArea dataOnly="0" labelOnly="1" grandRow="1" outline="0" fieldPosition="0"/>
    </format>
    <format dxfId="23074">
      <pivotArea dataOnly="0" labelOnly="1" fieldPosition="0">
        <references count="1">
          <reference field="2" count="0"/>
        </references>
      </pivotArea>
    </format>
    <format dxfId="230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72">
      <pivotArea type="all" dataOnly="0" outline="0" fieldPosition="0"/>
    </format>
    <format dxfId="23071">
      <pivotArea outline="0" collapsedLevelsAreSubtotals="1" fieldPosition="0"/>
    </format>
    <format dxfId="23070">
      <pivotArea dataOnly="0" labelOnly="1" fieldPosition="0">
        <references count="1">
          <reference field="0" count="0"/>
        </references>
      </pivotArea>
    </format>
    <format dxfId="23069">
      <pivotArea dataOnly="0" labelOnly="1" grandRow="1" outline="0" fieldPosition="0"/>
    </format>
    <format dxfId="23068">
      <pivotArea dataOnly="0" labelOnly="1" fieldPosition="0">
        <references count="1">
          <reference field="2" count="0"/>
        </references>
      </pivotArea>
    </format>
    <format dxfId="230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66">
      <pivotArea type="all" dataOnly="0" outline="0" fieldPosition="0"/>
    </format>
    <format dxfId="23065">
      <pivotArea outline="0" collapsedLevelsAreSubtotals="1" fieldPosition="0"/>
    </format>
    <format dxfId="23064">
      <pivotArea dataOnly="0" labelOnly="1" fieldPosition="0">
        <references count="1">
          <reference field="0" count="0"/>
        </references>
      </pivotArea>
    </format>
    <format dxfId="23063">
      <pivotArea dataOnly="0" labelOnly="1" grandRow="1" outline="0" fieldPosition="0"/>
    </format>
    <format dxfId="23062">
      <pivotArea dataOnly="0" labelOnly="1" fieldPosition="0">
        <references count="1">
          <reference field="2" count="0"/>
        </references>
      </pivotArea>
    </format>
    <format dxfId="230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60">
      <pivotArea type="all" dataOnly="0" outline="0" fieldPosition="0"/>
    </format>
    <format dxfId="23059">
      <pivotArea outline="0" collapsedLevelsAreSubtotals="1" fieldPosition="0"/>
    </format>
    <format dxfId="23058">
      <pivotArea dataOnly="0" labelOnly="1" fieldPosition="0">
        <references count="1">
          <reference field="0" count="0"/>
        </references>
      </pivotArea>
    </format>
    <format dxfId="23057">
      <pivotArea dataOnly="0" labelOnly="1" grandRow="1" outline="0" fieldPosition="0"/>
    </format>
    <format dxfId="23056">
      <pivotArea dataOnly="0" labelOnly="1" fieldPosition="0">
        <references count="1">
          <reference field="2" count="0"/>
        </references>
      </pivotArea>
    </format>
    <format dxfId="230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54">
      <pivotArea type="all" dataOnly="0" outline="0" fieldPosition="0"/>
    </format>
    <format dxfId="23053">
      <pivotArea outline="0" collapsedLevelsAreSubtotals="1" fieldPosition="0"/>
    </format>
    <format dxfId="23052">
      <pivotArea dataOnly="0" labelOnly="1" fieldPosition="0">
        <references count="1">
          <reference field="0" count="0"/>
        </references>
      </pivotArea>
    </format>
    <format dxfId="23051">
      <pivotArea dataOnly="0" labelOnly="1" grandRow="1" outline="0" fieldPosition="0"/>
    </format>
    <format dxfId="23050">
      <pivotArea dataOnly="0" labelOnly="1" fieldPosition="0">
        <references count="1">
          <reference field="2" count="0"/>
        </references>
      </pivotArea>
    </format>
    <format dxfId="230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48">
      <pivotArea type="all" dataOnly="0" outline="0" fieldPosition="0"/>
    </format>
    <format dxfId="23047">
      <pivotArea outline="0" collapsedLevelsAreSubtotals="1" fieldPosition="0"/>
    </format>
    <format dxfId="23046">
      <pivotArea dataOnly="0" labelOnly="1" fieldPosition="0">
        <references count="1">
          <reference field="0" count="0"/>
        </references>
      </pivotArea>
    </format>
    <format dxfId="23045">
      <pivotArea dataOnly="0" labelOnly="1" grandRow="1" outline="0" fieldPosition="0"/>
    </format>
    <format dxfId="23044">
      <pivotArea dataOnly="0" labelOnly="1" fieldPosition="0">
        <references count="1">
          <reference field="2" count="0"/>
        </references>
      </pivotArea>
    </format>
    <format dxfId="230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42">
      <pivotArea type="all" dataOnly="0" outline="0" fieldPosition="0"/>
    </format>
    <format dxfId="23041">
      <pivotArea outline="0" collapsedLevelsAreSubtotals="1" fieldPosition="0"/>
    </format>
    <format dxfId="23040">
      <pivotArea dataOnly="0" labelOnly="1" fieldPosition="0">
        <references count="1">
          <reference field="0" count="0"/>
        </references>
      </pivotArea>
    </format>
    <format dxfId="23039">
      <pivotArea dataOnly="0" labelOnly="1" grandRow="1" outline="0" fieldPosition="0"/>
    </format>
    <format dxfId="23038">
      <pivotArea dataOnly="0" labelOnly="1" fieldPosition="0">
        <references count="1">
          <reference field="2" count="0"/>
        </references>
      </pivotArea>
    </format>
    <format dxfId="230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36">
      <pivotArea type="all" dataOnly="0" outline="0" fieldPosition="0"/>
    </format>
    <format dxfId="23035">
      <pivotArea outline="0" collapsedLevelsAreSubtotals="1" fieldPosition="0"/>
    </format>
    <format dxfId="23034">
      <pivotArea dataOnly="0" labelOnly="1" fieldPosition="0">
        <references count="1">
          <reference field="0" count="0"/>
        </references>
      </pivotArea>
    </format>
    <format dxfId="23033">
      <pivotArea dataOnly="0" labelOnly="1" grandRow="1" outline="0" fieldPosition="0"/>
    </format>
    <format dxfId="23032">
      <pivotArea dataOnly="0" labelOnly="1" fieldPosition="0">
        <references count="1">
          <reference field="2" count="0"/>
        </references>
      </pivotArea>
    </format>
    <format dxfId="230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30">
      <pivotArea type="all" dataOnly="0" outline="0" fieldPosition="0"/>
    </format>
    <format dxfId="23029">
      <pivotArea outline="0" collapsedLevelsAreSubtotals="1" fieldPosition="0"/>
    </format>
    <format dxfId="23028">
      <pivotArea dataOnly="0" labelOnly="1" fieldPosition="0">
        <references count="1">
          <reference field="0" count="0"/>
        </references>
      </pivotArea>
    </format>
    <format dxfId="23027">
      <pivotArea dataOnly="0" labelOnly="1" grandRow="1" outline="0" fieldPosition="0"/>
    </format>
    <format dxfId="23026">
      <pivotArea dataOnly="0" labelOnly="1" fieldPosition="0">
        <references count="1">
          <reference field="2" count="0"/>
        </references>
      </pivotArea>
    </format>
    <format dxfId="230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24">
      <pivotArea type="all" dataOnly="0" outline="0" fieldPosition="0"/>
    </format>
    <format dxfId="23023">
      <pivotArea outline="0" collapsedLevelsAreSubtotals="1" fieldPosition="0"/>
    </format>
    <format dxfId="23022">
      <pivotArea dataOnly="0" labelOnly="1" fieldPosition="0">
        <references count="1">
          <reference field="0" count="0"/>
        </references>
      </pivotArea>
    </format>
    <format dxfId="23021">
      <pivotArea dataOnly="0" labelOnly="1" grandRow="1" outline="0" fieldPosition="0"/>
    </format>
    <format dxfId="23020">
      <pivotArea dataOnly="0" labelOnly="1" fieldPosition="0">
        <references count="1">
          <reference field="2" count="0"/>
        </references>
      </pivotArea>
    </format>
    <format dxfId="2301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18">
      <pivotArea type="all" dataOnly="0" outline="0" fieldPosition="0"/>
    </format>
    <format dxfId="23017">
      <pivotArea outline="0" collapsedLevelsAreSubtotals="1" fieldPosition="0"/>
    </format>
    <format dxfId="23016">
      <pivotArea dataOnly="0" labelOnly="1" fieldPosition="0">
        <references count="1">
          <reference field="0" count="0"/>
        </references>
      </pivotArea>
    </format>
    <format dxfId="23015">
      <pivotArea dataOnly="0" labelOnly="1" grandRow="1" outline="0" fieldPosition="0"/>
    </format>
    <format dxfId="23014">
      <pivotArea dataOnly="0" labelOnly="1" fieldPosition="0">
        <references count="1">
          <reference field="2" count="0"/>
        </references>
      </pivotArea>
    </format>
    <format dxfId="2301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12">
      <pivotArea type="all" dataOnly="0" outline="0" fieldPosition="0"/>
    </format>
    <format dxfId="23011">
      <pivotArea outline="0" collapsedLevelsAreSubtotals="1" fieldPosition="0"/>
    </format>
    <format dxfId="23010">
      <pivotArea dataOnly="0" labelOnly="1" fieldPosition="0">
        <references count="1">
          <reference field="0" count="0"/>
        </references>
      </pivotArea>
    </format>
    <format dxfId="23009">
      <pivotArea dataOnly="0" labelOnly="1" grandRow="1" outline="0" fieldPosition="0"/>
    </format>
    <format dxfId="23008">
      <pivotArea dataOnly="0" labelOnly="1" fieldPosition="0">
        <references count="1">
          <reference field="2" count="0"/>
        </references>
      </pivotArea>
    </format>
    <format dxfId="230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06">
      <pivotArea type="all" dataOnly="0" outline="0" fieldPosition="0"/>
    </format>
    <format dxfId="23005">
      <pivotArea outline="0" collapsedLevelsAreSubtotals="1" fieldPosition="0"/>
    </format>
    <format dxfId="23004">
      <pivotArea dataOnly="0" labelOnly="1" fieldPosition="0">
        <references count="1">
          <reference field="0" count="0"/>
        </references>
      </pivotArea>
    </format>
    <format dxfId="23003">
      <pivotArea dataOnly="0" labelOnly="1" grandRow="1" outline="0" fieldPosition="0"/>
    </format>
    <format dxfId="23002">
      <pivotArea dataOnly="0" labelOnly="1" fieldPosition="0">
        <references count="1">
          <reference field="2" count="0"/>
        </references>
      </pivotArea>
    </format>
    <format dxfId="230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3000">
      <pivotArea type="all" dataOnly="0" outline="0" fieldPosition="0"/>
    </format>
    <format dxfId="22999">
      <pivotArea outline="0" collapsedLevelsAreSubtotals="1" fieldPosition="0"/>
    </format>
    <format dxfId="22998">
      <pivotArea dataOnly="0" labelOnly="1" fieldPosition="0">
        <references count="1">
          <reference field="0" count="0"/>
        </references>
      </pivotArea>
    </format>
    <format dxfId="22997">
      <pivotArea dataOnly="0" labelOnly="1" grandRow="1" outline="0" fieldPosition="0"/>
    </format>
    <format dxfId="22996">
      <pivotArea dataOnly="0" labelOnly="1" fieldPosition="0">
        <references count="1">
          <reference field="2" count="0"/>
        </references>
      </pivotArea>
    </format>
    <format dxfId="229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94">
      <pivotArea type="all" dataOnly="0" outline="0" fieldPosition="0"/>
    </format>
    <format dxfId="22993">
      <pivotArea outline="0" collapsedLevelsAreSubtotals="1" fieldPosition="0"/>
    </format>
    <format dxfId="22992">
      <pivotArea dataOnly="0" labelOnly="1" fieldPosition="0">
        <references count="1">
          <reference field="0" count="0"/>
        </references>
      </pivotArea>
    </format>
    <format dxfId="22991">
      <pivotArea dataOnly="0" labelOnly="1" grandRow="1" outline="0" fieldPosition="0"/>
    </format>
    <format dxfId="22990">
      <pivotArea dataOnly="0" labelOnly="1" fieldPosition="0">
        <references count="1">
          <reference field="2" count="0"/>
        </references>
      </pivotArea>
    </format>
    <format dxfId="229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88">
      <pivotArea type="all" dataOnly="0" outline="0" fieldPosition="0"/>
    </format>
    <format dxfId="22987">
      <pivotArea outline="0" collapsedLevelsAreSubtotals="1" fieldPosition="0"/>
    </format>
    <format dxfId="22986">
      <pivotArea dataOnly="0" labelOnly="1" fieldPosition="0">
        <references count="1">
          <reference field="0" count="0"/>
        </references>
      </pivotArea>
    </format>
    <format dxfId="22985">
      <pivotArea dataOnly="0" labelOnly="1" grandRow="1" outline="0" fieldPosition="0"/>
    </format>
    <format dxfId="22984">
      <pivotArea dataOnly="0" labelOnly="1" fieldPosition="0">
        <references count="1">
          <reference field="2" count="0"/>
        </references>
      </pivotArea>
    </format>
    <format dxfId="229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82">
      <pivotArea type="all" dataOnly="0" outline="0" fieldPosition="0"/>
    </format>
    <format dxfId="22981">
      <pivotArea outline="0" collapsedLevelsAreSubtotals="1" fieldPosition="0"/>
    </format>
    <format dxfId="22980">
      <pivotArea dataOnly="0" labelOnly="1" fieldPosition="0">
        <references count="1">
          <reference field="0" count="0"/>
        </references>
      </pivotArea>
    </format>
    <format dxfId="22979">
      <pivotArea dataOnly="0" labelOnly="1" grandRow="1" outline="0" fieldPosition="0"/>
    </format>
    <format dxfId="22978">
      <pivotArea dataOnly="0" labelOnly="1" fieldPosition="0">
        <references count="1">
          <reference field="2" count="0"/>
        </references>
      </pivotArea>
    </format>
    <format dxfId="2297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76">
      <pivotArea type="all" dataOnly="0" outline="0" fieldPosition="0"/>
    </format>
    <format dxfId="22975">
      <pivotArea outline="0" collapsedLevelsAreSubtotals="1" fieldPosition="0"/>
    </format>
    <format dxfId="22974">
      <pivotArea dataOnly="0" labelOnly="1" fieldPosition="0">
        <references count="1">
          <reference field="0" count="0"/>
        </references>
      </pivotArea>
    </format>
    <format dxfId="22973">
      <pivotArea dataOnly="0" labelOnly="1" grandRow="1" outline="0" fieldPosition="0"/>
    </format>
    <format dxfId="22972">
      <pivotArea dataOnly="0" labelOnly="1" fieldPosition="0">
        <references count="1">
          <reference field="2" count="0"/>
        </references>
      </pivotArea>
    </format>
    <format dxfId="229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70">
      <pivotArea type="all" dataOnly="0" outline="0" fieldPosition="0"/>
    </format>
    <format dxfId="22969">
      <pivotArea outline="0" collapsedLevelsAreSubtotals="1" fieldPosition="0"/>
    </format>
    <format dxfId="22968">
      <pivotArea dataOnly="0" labelOnly="1" fieldPosition="0">
        <references count="1">
          <reference field="0" count="0"/>
        </references>
      </pivotArea>
    </format>
    <format dxfId="22967">
      <pivotArea dataOnly="0" labelOnly="1" grandRow="1" outline="0" fieldPosition="0"/>
    </format>
    <format dxfId="22966">
      <pivotArea dataOnly="0" labelOnly="1" fieldPosition="0">
        <references count="1">
          <reference field="2" count="0"/>
        </references>
      </pivotArea>
    </format>
    <format dxfId="229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64">
      <pivotArea type="all" dataOnly="0" outline="0" fieldPosition="0"/>
    </format>
    <format dxfId="22963">
      <pivotArea outline="0" collapsedLevelsAreSubtotals="1" fieldPosition="0"/>
    </format>
    <format dxfId="22962">
      <pivotArea dataOnly="0" labelOnly="1" fieldPosition="0">
        <references count="1">
          <reference field="0" count="0"/>
        </references>
      </pivotArea>
    </format>
    <format dxfId="22961">
      <pivotArea dataOnly="0" labelOnly="1" grandRow="1" outline="0" fieldPosition="0"/>
    </format>
    <format dxfId="22960">
      <pivotArea dataOnly="0" labelOnly="1" fieldPosition="0">
        <references count="1">
          <reference field="2" count="0"/>
        </references>
      </pivotArea>
    </format>
    <format dxfId="229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58">
      <pivotArea type="all" dataOnly="0" outline="0" fieldPosition="0"/>
    </format>
    <format dxfId="22957">
      <pivotArea outline="0" collapsedLevelsAreSubtotals="1" fieldPosition="0"/>
    </format>
    <format dxfId="22956">
      <pivotArea dataOnly="0" labelOnly="1" fieldPosition="0">
        <references count="1">
          <reference field="0" count="0"/>
        </references>
      </pivotArea>
    </format>
    <format dxfId="22955">
      <pivotArea dataOnly="0" labelOnly="1" grandRow="1" outline="0" fieldPosition="0"/>
    </format>
    <format dxfId="22954">
      <pivotArea dataOnly="0" labelOnly="1" fieldPosition="0">
        <references count="1">
          <reference field="2" count="0"/>
        </references>
      </pivotArea>
    </format>
    <format dxfId="229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52">
      <pivotArea type="all" dataOnly="0" outline="0" fieldPosition="0"/>
    </format>
    <format dxfId="22951">
      <pivotArea outline="0" collapsedLevelsAreSubtotals="1" fieldPosition="0"/>
    </format>
    <format dxfId="22950">
      <pivotArea dataOnly="0" labelOnly="1" fieldPosition="0">
        <references count="1">
          <reference field="0" count="0"/>
        </references>
      </pivotArea>
    </format>
    <format dxfId="22949">
      <pivotArea dataOnly="0" labelOnly="1" grandRow="1" outline="0" fieldPosition="0"/>
    </format>
    <format dxfId="22948">
      <pivotArea dataOnly="0" labelOnly="1" fieldPosition="0">
        <references count="1">
          <reference field="2" count="0"/>
        </references>
      </pivotArea>
    </format>
    <format dxfId="229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46">
      <pivotArea type="all" dataOnly="0" outline="0" fieldPosition="0"/>
    </format>
    <format dxfId="22945">
      <pivotArea outline="0" collapsedLevelsAreSubtotals="1" fieldPosition="0"/>
    </format>
    <format dxfId="22944">
      <pivotArea dataOnly="0" labelOnly="1" fieldPosition="0">
        <references count="1">
          <reference field="0" count="0"/>
        </references>
      </pivotArea>
    </format>
    <format dxfId="22943">
      <pivotArea dataOnly="0" labelOnly="1" grandRow="1" outline="0" fieldPosition="0"/>
    </format>
    <format dxfId="22942">
      <pivotArea dataOnly="0" labelOnly="1" fieldPosition="0">
        <references count="1">
          <reference field="2" count="0"/>
        </references>
      </pivotArea>
    </format>
    <format dxfId="229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40">
      <pivotArea type="all" dataOnly="0" outline="0" fieldPosition="0"/>
    </format>
    <format dxfId="22939">
      <pivotArea outline="0" collapsedLevelsAreSubtotals="1" fieldPosition="0"/>
    </format>
    <format dxfId="22938">
      <pivotArea dataOnly="0" labelOnly="1" fieldPosition="0">
        <references count="1">
          <reference field="0" count="0"/>
        </references>
      </pivotArea>
    </format>
    <format dxfId="22937">
      <pivotArea dataOnly="0" labelOnly="1" grandRow="1" outline="0" fieldPosition="0"/>
    </format>
    <format dxfId="22936">
      <pivotArea dataOnly="0" labelOnly="1" fieldPosition="0">
        <references count="1">
          <reference field="2" count="0"/>
        </references>
      </pivotArea>
    </format>
    <format dxfId="2293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34">
      <pivotArea type="all" dataOnly="0" outline="0" fieldPosition="0"/>
    </format>
    <format dxfId="22933">
      <pivotArea outline="0" collapsedLevelsAreSubtotals="1" fieldPosition="0"/>
    </format>
    <format dxfId="22932">
      <pivotArea dataOnly="0" labelOnly="1" fieldPosition="0">
        <references count="1">
          <reference field="0" count="0"/>
        </references>
      </pivotArea>
    </format>
    <format dxfId="22931">
      <pivotArea dataOnly="0" labelOnly="1" grandRow="1" outline="0" fieldPosition="0"/>
    </format>
    <format dxfId="22930">
      <pivotArea dataOnly="0" labelOnly="1" fieldPosition="0">
        <references count="1">
          <reference field="2" count="0"/>
        </references>
      </pivotArea>
    </format>
    <format dxfId="229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28">
      <pivotArea type="all" dataOnly="0" outline="0" fieldPosition="0"/>
    </format>
    <format dxfId="22927">
      <pivotArea outline="0" collapsedLevelsAreSubtotals="1" fieldPosition="0"/>
    </format>
    <format dxfId="22926">
      <pivotArea dataOnly="0" labelOnly="1" fieldPosition="0">
        <references count="1">
          <reference field="0" count="0"/>
        </references>
      </pivotArea>
    </format>
    <format dxfId="22925">
      <pivotArea dataOnly="0" labelOnly="1" grandRow="1" outline="0" fieldPosition="0"/>
    </format>
    <format dxfId="22924">
      <pivotArea dataOnly="0" labelOnly="1" fieldPosition="0">
        <references count="1">
          <reference field="2" count="0"/>
        </references>
      </pivotArea>
    </format>
    <format dxfId="229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22">
      <pivotArea type="all" dataOnly="0" outline="0" fieldPosition="0"/>
    </format>
    <format dxfId="22921">
      <pivotArea outline="0" collapsedLevelsAreSubtotals="1" fieldPosition="0"/>
    </format>
    <format dxfId="22920">
      <pivotArea dataOnly="0" labelOnly="1" fieldPosition="0">
        <references count="1">
          <reference field="0" count="0"/>
        </references>
      </pivotArea>
    </format>
    <format dxfId="22919">
      <pivotArea dataOnly="0" labelOnly="1" grandRow="1" outline="0" fieldPosition="0"/>
    </format>
    <format dxfId="22918">
      <pivotArea dataOnly="0" labelOnly="1" fieldPosition="0">
        <references count="1">
          <reference field="2" count="0"/>
        </references>
      </pivotArea>
    </format>
    <format dxfId="229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16">
      <pivotArea type="all" dataOnly="0" outline="0" fieldPosition="0"/>
    </format>
    <format dxfId="22915">
      <pivotArea outline="0" collapsedLevelsAreSubtotals="1" fieldPosition="0"/>
    </format>
    <format dxfId="22914">
      <pivotArea dataOnly="0" labelOnly="1" fieldPosition="0">
        <references count="1">
          <reference field="0" count="0"/>
        </references>
      </pivotArea>
    </format>
    <format dxfId="22913">
      <pivotArea dataOnly="0" labelOnly="1" grandRow="1" outline="0" fieldPosition="0"/>
    </format>
    <format dxfId="22912">
      <pivotArea dataOnly="0" labelOnly="1" fieldPosition="0">
        <references count="1">
          <reference field="2" count="0"/>
        </references>
      </pivotArea>
    </format>
    <format dxfId="229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10">
      <pivotArea type="all" dataOnly="0" outline="0" fieldPosition="0"/>
    </format>
    <format dxfId="22909">
      <pivotArea outline="0" collapsedLevelsAreSubtotals="1" fieldPosition="0"/>
    </format>
    <format dxfId="22908">
      <pivotArea dataOnly="0" labelOnly="1" fieldPosition="0">
        <references count="1">
          <reference field="0" count="0"/>
        </references>
      </pivotArea>
    </format>
    <format dxfId="22907">
      <pivotArea dataOnly="0" labelOnly="1" grandRow="1" outline="0" fieldPosition="0"/>
    </format>
    <format dxfId="22906">
      <pivotArea dataOnly="0" labelOnly="1" fieldPosition="0">
        <references count="1">
          <reference field="2" count="0"/>
        </references>
      </pivotArea>
    </format>
    <format dxfId="229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904">
      <pivotArea type="all" dataOnly="0" outline="0" fieldPosition="0"/>
    </format>
    <format dxfId="22903">
      <pivotArea outline="0" collapsedLevelsAreSubtotals="1" fieldPosition="0"/>
    </format>
    <format dxfId="22902">
      <pivotArea dataOnly="0" labelOnly="1" fieldPosition="0">
        <references count="1">
          <reference field="0" count="0"/>
        </references>
      </pivotArea>
    </format>
    <format dxfId="22901">
      <pivotArea dataOnly="0" labelOnly="1" grandRow="1" outline="0" fieldPosition="0"/>
    </format>
    <format dxfId="22900">
      <pivotArea dataOnly="0" labelOnly="1" fieldPosition="0">
        <references count="1">
          <reference field="2" count="0"/>
        </references>
      </pivotArea>
    </format>
    <format dxfId="228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98">
      <pivotArea type="all" dataOnly="0" outline="0" fieldPosition="0"/>
    </format>
    <format dxfId="22897">
      <pivotArea outline="0" collapsedLevelsAreSubtotals="1" fieldPosition="0"/>
    </format>
    <format dxfId="22896">
      <pivotArea dataOnly="0" labelOnly="1" fieldPosition="0">
        <references count="1">
          <reference field="0" count="0"/>
        </references>
      </pivotArea>
    </format>
    <format dxfId="22895">
      <pivotArea dataOnly="0" labelOnly="1" grandRow="1" outline="0" fieldPosition="0"/>
    </format>
    <format dxfId="22894">
      <pivotArea dataOnly="0" labelOnly="1" fieldPosition="0">
        <references count="1">
          <reference field="2" count="0"/>
        </references>
      </pivotArea>
    </format>
    <format dxfId="228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92">
      <pivotArea type="all" dataOnly="0" outline="0" fieldPosition="0"/>
    </format>
    <format dxfId="22891">
      <pivotArea outline="0" collapsedLevelsAreSubtotals="1" fieldPosition="0"/>
    </format>
    <format dxfId="22890">
      <pivotArea dataOnly="0" labelOnly="1" fieldPosition="0">
        <references count="1">
          <reference field="0" count="0"/>
        </references>
      </pivotArea>
    </format>
    <format dxfId="22889">
      <pivotArea dataOnly="0" labelOnly="1" grandRow="1" outline="0" fieldPosition="0"/>
    </format>
    <format dxfId="22888">
      <pivotArea dataOnly="0" labelOnly="1" fieldPosition="0">
        <references count="1">
          <reference field="2" count="0"/>
        </references>
      </pivotArea>
    </format>
    <format dxfId="2288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86">
      <pivotArea type="all" dataOnly="0" outline="0" fieldPosition="0"/>
    </format>
    <format dxfId="22885">
      <pivotArea outline="0" collapsedLevelsAreSubtotals="1" fieldPosition="0"/>
    </format>
    <format dxfId="22884">
      <pivotArea dataOnly="0" labelOnly="1" fieldPosition="0">
        <references count="1">
          <reference field="0" count="0"/>
        </references>
      </pivotArea>
    </format>
    <format dxfId="22883">
      <pivotArea dataOnly="0" labelOnly="1" grandRow="1" outline="0" fieldPosition="0"/>
    </format>
    <format dxfId="22882">
      <pivotArea dataOnly="0" labelOnly="1" fieldPosition="0">
        <references count="1">
          <reference field="2" count="0"/>
        </references>
      </pivotArea>
    </format>
    <format dxfId="228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80">
      <pivotArea type="all" dataOnly="0" outline="0" fieldPosition="0"/>
    </format>
    <format dxfId="22879">
      <pivotArea outline="0" collapsedLevelsAreSubtotals="1" fieldPosition="0"/>
    </format>
    <format dxfId="22878">
      <pivotArea dataOnly="0" labelOnly="1" fieldPosition="0">
        <references count="1">
          <reference field="0" count="0"/>
        </references>
      </pivotArea>
    </format>
    <format dxfId="22877">
      <pivotArea dataOnly="0" labelOnly="1" grandRow="1" outline="0" fieldPosition="0"/>
    </format>
    <format dxfId="22876">
      <pivotArea dataOnly="0" labelOnly="1" fieldPosition="0">
        <references count="1">
          <reference field="2" count="0"/>
        </references>
      </pivotArea>
    </format>
    <format dxfId="228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74">
      <pivotArea type="all" dataOnly="0" outline="0" fieldPosition="0"/>
    </format>
    <format dxfId="22873">
      <pivotArea outline="0" collapsedLevelsAreSubtotals="1" fieldPosition="0"/>
    </format>
    <format dxfId="22872">
      <pivotArea dataOnly="0" labelOnly="1" fieldPosition="0">
        <references count="1">
          <reference field="0" count="0"/>
        </references>
      </pivotArea>
    </format>
    <format dxfId="22871">
      <pivotArea dataOnly="0" labelOnly="1" grandRow="1" outline="0" fieldPosition="0"/>
    </format>
    <format dxfId="22870">
      <pivotArea dataOnly="0" labelOnly="1" fieldPosition="0">
        <references count="1">
          <reference field="2" count="0"/>
        </references>
      </pivotArea>
    </format>
    <format dxfId="228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68">
      <pivotArea type="all" dataOnly="0" outline="0" fieldPosition="0"/>
    </format>
    <format dxfId="22867">
      <pivotArea outline="0" collapsedLevelsAreSubtotals="1" fieldPosition="0"/>
    </format>
    <format dxfId="22866">
      <pivotArea dataOnly="0" labelOnly="1" fieldPosition="0">
        <references count="1">
          <reference field="0" count="0"/>
        </references>
      </pivotArea>
    </format>
    <format dxfId="22865">
      <pivotArea dataOnly="0" labelOnly="1" grandRow="1" outline="0" fieldPosition="0"/>
    </format>
    <format dxfId="22864">
      <pivotArea dataOnly="0" labelOnly="1" fieldPosition="0">
        <references count="1">
          <reference field="2" count="0"/>
        </references>
      </pivotArea>
    </format>
    <format dxfId="228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62">
      <pivotArea type="all" dataOnly="0" outline="0" fieldPosition="0"/>
    </format>
    <format dxfId="22861">
      <pivotArea outline="0" collapsedLevelsAreSubtotals="1" fieldPosition="0"/>
    </format>
    <format dxfId="22860">
      <pivotArea dataOnly="0" labelOnly="1" fieldPosition="0">
        <references count="1">
          <reference field="0" count="0"/>
        </references>
      </pivotArea>
    </format>
    <format dxfId="22859">
      <pivotArea dataOnly="0" labelOnly="1" grandRow="1" outline="0" fieldPosition="0"/>
    </format>
    <format dxfId="22858">
      <pivotArea dataOnly="0" labelOnly="1" fieldPosition="0">
        <references count="1">
          <reference field="2" count="0"/>
        </references>
      </pivotArea>
    </format>
    <format dxfId="228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56">
      <pivotArea type="all" dataOnly="0" outline="0" fieldPosition="0"/>
    </format>
    <format dxfId="22855">
      <pivotArea outline="0" collapsedLevelsAreSubtotals="1" fieldPosition="0"/>
    </format>
    <format dxfId="22854">
      <pivotArea dataOnly="0" labelOnly="1" fieldPosition="0">
        <references count="1">
          <reference field="0" count="0"/>
        </references>
      </pivotArea>
    </format>
    <format dxfId="22853">
      <pivotArea dataOnly="0" labelOnly="1" grandRow="1" outline="0" fieldPosition="0"/>
    </format>
    <format dxfId="22852">
      <pivotArea dataOnly="0" labelOnly="1" fieldPosition="0">
        <references count="1">
          <reference field="2" count="0"/>
        </references>
      </pivotArea>
    </format>
    <format dxfId="228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50">
      <pivotArea type="all" dataOnly="0" outline="0" fieldPosition="0"/>
    </format>
    <format dxfId="22849">
      <pivotArea outline="0" collapsedLevelsAreSubtotals="1" fieldPosition="0"/>
    </format>
    <format dxfId="22848">
      <pivotArea dataOnly="0" labelOnly="1" fieldPosition="0">
        <references count="1">
          <reference field="0" count="0"/>
        </references>
      </pivotArea>
    </format>
    <format dxfId="22847">
      <pivotArea dataOnly="0" labelOnly="1" grandRow="1" outline="0" fieldPosition="0"/>
    </format>
    <format dxfId="22846">
      <pivotArea dataOnly="0" labelOnly="1" fieldPosition="0">
        <references count="1">
          <reference field="2" count="0"/>
        </references>
      </pivotArea>
    </format>
    <format dxfId="2284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44">
      <pivotArea type="all" dataOnly="0" outline="0" fieldPosition="0"/>
    </format>
    <format dxfId="22843">
      <pivotArea outline="0" collapsedLevelsAreSubtotals="1" fieldPosition="0"/>
    </format>
    <format dxfId="22842">
      <pivotArea dataOnly="0" labelOnly="1" fieldPosition="0">
        <references count="1">
          <reference field="0" count="0"/>
        </references>
      </pivotArea>
    </format>
    <format dxfId="22841">
      <pivotArea dataOnly="0" labelOnly="1" grandRow="1" outline="0" fieldPosition="0"/>
    </format>
    <format dxfId="22840">
      <pivotArea dataOnly="0" labelOnly="1" fieldPosition="0">
        <references count="1">
          <reference field="2" count="0"/>
        </references>
      </pivotArea>
    </format>
    <format dxfId="228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38">
      <pivotArea type="all" dataOnly="0" outline="0" fieldPosition="0"/>
    </format>
    <format dxfId="22837">
      <pivotArea outline="0" collapsedLevelsAreSubtotals="1" fieldPosition="0"/>
    </format>
    <format dxfId="22836">
      <pivotArea dataOnly="0" labelOnly="1" fieldPosition="0">
        <references count="1">
          <reference field="0" count="0"/>
        </references>
      </pivotArea>
    </format>
    <format dxfId="22835">
      <pivotArea dataOnly="0" labelOnly="1" grandRow="1" outline="0" fieldPosition="0"/>
    </format>
    <format dxfId="22834">
      <pivotArea dataOnly="0" labelOnly="1" fieldPosition="0">
        <references count="1">
          <reference field="2" count="0"/>
        </references>
      </pivotArea>
    </format>
    <format dxfId="228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32">
      <pivotArea type="all" dataOnly="0" outline="0" fieldPosition="0"/>
    </format>
    <format dxfId="22831">
      <pivotArea outline="0" collapsedLevelsAreSubtotals="1" fieldPosition="0"/>
    </format>
    <format dxfId="22830">
      <pivotArea dataOnly="0" labelOnly="1" fieldPosition="0">
        <references count="1">
          <reference field="0" count="0"/>
        </references>
      </pivotArea>
    </format>
    <format dxfId="22829">
      <pivotArea dataOnly="0" labelOnly="1" grandRow="1" outline="0" fieldPosition="0"/>
    </format>
    <format dxfId="22828">
      <pivotArea dataOnly="0" labelOnly="1" fieldPosition="0">
        <references count="1">
          <reference field="2" count="0"/>
        </references>
      </pivotArea>
    </format>
    <format dxfId="228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26">
      <pivotArea type="all" dataOnly="0" outline="0" fieldPosition="0"/>
    </format>
    <format dxfId="22825">
      <pivotArea outline="0" collapsedLevelsAreSubtotals="1" fieldPosition="0"/>
    </format>
    <format dxfId="22824">
      <pivotArea dataOnly="0" labelOnly="1" fieldPosition="0">
        <references count="1">
          <reference field="0" count="0"/>
        </references>
      </pivotArea>
    </format>
    <format dxfId="22823">
      <pivotArea dataOnly="0" labelOnly="1" grandRow="1" outline="0" fieldPosition="0"/>
    </format>
    <format dxfId="22822">
      <pivotArea dataOnly="0" labelOnly="1" fieldPosition="0">
        <references count="1">
          <reference field="2" count="0"/>
        </references>
      </pivotArea>
    </format>
    <format dxfId="228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20">
      <pivotArea type="all" dataOnly="0" outline="0" fieldPosition="0"/>
    </format>
    <format dxfId="22819">
      <pivotArea outline="0" collapsedLevelsAreSubtotals="1" fieldPosition="0"/>
    </format>
    <format dxfId="22818">
      <pivotArea dataOnly="0" labelOnly="1" fieldPosition="0">
        <references count="1">
          <reference field="0" count="0"/>
        </references>
      </pivotArea>
    </format>
    <format dxfId="22817">
      <pivotArea dataOnly="0" labelOnly="1" grandRow="1" outline="0" fieldPosition="0"/>
    </format>
    <format dxfId="22816">
      <pivotArea dataOnly="0" labelOnly="1" fieldPosition="0">
        <references count="1">
          <reference field="2" count="0"/>
        </references>
      </pivotArea>
    </format>
    <format dxfId="228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14">
      <pivotArea type="all" dataOnly="0" outline="0" fieldPosition="0"/>
    </format>
    <format dxfId="22813">
      <pivotArea outline="0" collapsedLevelsAreSubtotals="1" fieldPosition="0"/>
    </format>
    <format dxfId="22812">
      <pivotArea dataOnly="0" labelOnly="1" fieldPosition="0">
        <references count="1">
          <reference field="0" count="0"/>
        </references>
      </pivotArea>
    </format>
    <format dxfId="22811">
      <pivotArea dataOnly="0" labelOnly="1" grandRow="1" outline="0" fieldPosition="0"/>
    </format>
    <format dxfId="22810">
      <pivotArea dataOnly="0" labelOnly="1" fieldPosition="0">
        <references count="1">
          <reference field="2" count="0"/>
        </references>
      </pivotArea>
    </format>
    <format dxfId="228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08">
      <pivotArea type="all" dataOnly="0" outline="0" fieldPosition="0"/>
    </format>
    <format dxfId="22807">
      <pivotArea outline="0" collapsedLevelsAreSubtotals="1" fieldPosition="0"/>
    </format>
    <format dxfId="22806">
      <pivotArea dataOnly="0" labelOnly="1" fieldPosition="0">
        <references count="1">
          <reference field="0" count="0"/>
        </references>
      </pivotArea>
    </format>
    <format dxfId="22805">
      <pivotArea dataOnly="0" labelOnly="1" grandRow="1" outline="0" fieldPosition="0"/>
    </format>
    <format dxfId="22804">
      <pivotArea dataOnly="0" labelOnly="1" fieldPosition="0">
        <references count="1">
          <reference field="2" count="0"/>
        </references>
      </pivotArea>
    </format>
    <format dxfId="2280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802">
      <pivotArea type="all" dataOnly="0" outline="0" fieldPosition="0"/>
    </format>
    <format dxfId="22801">
      <pivotArea outline="0" collapsedLevelsAreSubtotals="1" fieldPosition="0"/>
    </format>
    <format dxfId="22800">
      <pivotArea dataOnly="0" labelOnly="1" fieldPosition="0">
        <references count="1">
          <reference field="0" count="0"/>
        </references>
      </pivotArea>
    </format>
    <format dxfId="22799">
      <pivotArea dataOnly="0" labelOnly="1" grandRow="1" outline="0" fieldPosition="0"/>
    </format>
    <format dxfId="22798">
      <pivotArea dataOnly="0" labelOnly="1" fieldPosition="0">
        <references count="1">
          <reference field="2" count="0"/>
        </references>
      </pivotArea>
    </format>
    <format dxfId="227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796">
      <pivotArea type="all" dataOnly="0" outline="0" fieldPosition="0"/>
    </format>
    <format dxfId="22795">
      <pivotArea outline="0" collapsedLevelsAreSubtotals="1" fieldPosition="0"/>
    </format>
    <format dxfId="22794">
      <pivotArea dataOnly="0" labelOnly="1" fieldPosition="0">
        <references count="1">
          <reference field="0" count="0"/>
        </references>
      </pivotArea>
    </format>
    <format dxfId="22793">
      <pivotArea dataOnly="0" labelOnly="1" grandRow="1" outline="0" fieldPosition="0"/>
    </format>
    <format dxfId="22792">
      <pivotArea dataOnly="0" labelOnly="1" fieldPosition="0">
        <references count="1">
          <reference field="2" count="0"/>
        </references>
      </pivotArea>
    </format>
    <format dxfId="227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790">
      <pivotArea type="all" dataOnly="0" outline="0" fieldPosition="0"/>
    </format>
    <format dxfId="22789">
      <pivotArea outline="0" collapsedLevelsAreSubtotals="1" fieldPosition="0"/>
    </format>
    <format dxfId="22788">
      <pivotArea dataOnly="0" labelOnly="1" fieldPosition="0">
        <references count="1">
          <reference field="0" count="0"/>
        </references>
      </pivotArea>
    </format>
    <format dxfId="22787">
      <pivotArea dataOnly="0" labelOnly="1" grandRow="1" outline="0" fieldPosition="0"/>
    </format>
    <format dxfId="22786">
      <pivotArea dataOnly="0" labelOnly="1" fieldPosition="0">
        <references count="1">
          <reference field="2" count="0"/>
        </references>
      </pivotArea>
    </format>
    <format dxfId="227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784">
      <pivotArea type="all" dataOnly="0" outline="0" fieldPosition="0"/>
    </format>
    <format dxfId="22783">
      <pivotArea outline="0" collapsedLevelsAreSubtotals="1" fieldPosition="0"/>
    </format>
    <format dxfId="22782">
      <pivotArea dataOnly="0" labelOnly="1" fieldPosition="0">
        <references count="1">
          <reference field="0" count="0"/>
        </references>
      </pivotArea>
    </format>
    <format dxfId="22781">
      <pivotArea dataOnly="0" labelOnly="1" grandRow="1" outline="0" fieldPosition="0"/>
    </format>
    <format dxfId="22780">
      <pivotArea dataOnly="0" labelOnly="1" fieldPosition="0">
        <references count="1">
          <reference field="2" count="0"/>
        </references>
      </pivotArea>
    </format>
    <format dxfId="227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778">
      <pivotArea type="all" dataOnly="0" outline="0" fieldPosition="0"/>
    </format>
    <format dxfId="22777">
      <pivotArea outline="0" collapsedLevelsAreSubtotals="1" fieldPosition="0"/>
    </format>
    <format dxfId="22776">
      <pivotArea dataOnly="0" labelOnly="1" fieldPosition="0">
        <references count="1">
          <reference field="0" count="0"/>
        </references>
      </pivotArea>
    </format>
    <format dxfId="22775">
      <pivotArea dataOnly="0" labelOnly="1" grandRow="1" outline="0" fieldPosition="0"/>
    </format>
    <format dxfId="22774">
      <pivotArea dataOnly="0" labelOnly="1" fieldPosition="0">
        <references count="1">
          <reference field="2" count="0"/>
        </references>
      </pivotArea>
    </format>
    <format dxfId="227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772">
      <pivotArea type="all" dataOnly="0" outline="0" fieldPosition="0"/>
    </format>
    <format dxfId="22771">
      <pivotArea outline="0" collapsedLevelsAreSubtotals="1" fieldPosition="0"/>
    </format>
    <format dxfId="22770">
      <pivotArea dataOnly="0" labelOnly="1" fieldPosition="0">
        <references count="1">
          <reference field="0" count="0"/>
        </references>
      </pivotArea>
    </format>
    <format dxfId="22769">
      <pivotArea dataOnly="0" labelOnly="1" grandRow="1" outline="0" fieldPosition="0"/>
    </format>
    <format dxfId="22768">
      <pivotArea dataOnly="0" labelOnly="1" fieldPosition="0">
        <references count="1">
          <reference field="2" count="0"/>
        </references>
      </pivotArea>
    </format>
    <format dxfId="227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766">
      <pivotArea type="all" dataOnly="0" outline="0" fieldPosition="0"/>
    </format>
    <format dxfId="22765">
      <pivotArea outline="0" collapsedLevelsAreSubtotals="1" fieldPosition="0"/>
    </format>
    <format dxfId="22764">
      <pivotArea dataOnly="0" labelOnly="1" fieldPosition="0">
        <references count="1">
          <reference field="0" count="0"/>
        </references>
      </pivotArea>
    </format>
    <format dxfId="22763">
      <pivotArea dataOnly="0" labelOnly="1" grandRow="1" outline="0" fieldPosition="0"/>
    </format>
    <format dxfId="22762">
      <pivotArea dataOnly="0" labelOnly="1" fieldPosition="0">
        <references count="1">
          <reference field="2" count="0"/>
        </references>
      </pivotArea>
    </format>
    <format dxfId="227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760">
      <pivotArea type="all" dataOnly="0" outline="0" fieldPosition="0"/>
    </format>
    <format dxfId="22759">
      <pivotArea outline="0" collapsedLevelsAreSubtotals="1" fieldPosition="0"/>
    </format>
    <format dxfId="22758">
      <pivotArea dataOnly="0" labelOnly="1" fieldPosition="0">
        <references count="1">
          <reference field="0" count="0"/>
        </references>
      </pivotArea>
    </format>
    <format dxfId="22757">
      <pivotArea dataOnly="0" labelOnly="1" grandRow="1" outline="0" fieldPosition="0"/>
    </format>
    <format dxfId="22756">
      <pivotArea dataOnly="0" labelOnly="1" fieldPosition="0">
        <references count="1">
          <reference field="2" count="0"/>
        </references>
      </pivotArea>
    </format>
    <format dxfId="2275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754">
      <pivotArea type="all" dataOnly="0" outline="0" fieldPosition="0"/>
    </format>
    <format dxfId="22753">
      <pivotArea outline="0" collapsedLevelsAreSubtotals="1" fieldPosition="0"/>
    </format>
    <format dxfId="22752">
      <pivotArea dataOnly="0" labelOnly="1" fieldPosition="0">
        <references count="1">
          <reference field="0" count="0"/>
        </references>
      </pivotArea>
    </format>
    <format dxfId="22751">
      <pivotArea dataOnly="0" labelOnly="1" grandRow="1" outline="0" fieldPosition="0"/>
    </format>
    <format dxfId="22750">
      <pivotArea dataOnly="0" labelOnly="1" fieldPosition="0">
        <references count="1">
          <reference field="2" count="0"/>
        </references>
      </pivotArea>
    </format>
    <format dxfId="227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748">
      <pivotArea type="all" dataOnly="0" outline="0" fieldPosition="0"/>
    </format>
    <format dxfId="22747">
      <pivotArea outline="0" collapsedLevelsAreSubtotals="1" fieldPosition="0"/>
    </format>
    <format dxfId="22746">
      <pivotArea dataOnly="0" labelOnly="1" fieldPosition="0">
        <references count="1">
          <reference field="0" count="0"/>
        </references>
      </pivotArea>
    </format>
    <format dxfId="22745">
      <pivotArea dataOnly="0" labelOnly="1" grandRow="1" outline="0" fieldPosition="0"/>
    </format>
    <format dxfId="22744">
      <pivotArea dataOnly="0" labelOnly="1" fieldPosition="0">
        <references count="1">
          <reference field="2" count="0"/>
        </references>
      </pivotArea>
    </format>
    <format dxfId="227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742">
      <pivotArea type="all" dataOnly="0" outline="0" fieldPosition="0"/>
    </format>
    <format dxfId="22741">
      <pivotArea outline="0" collapsedLevelsAreSubtotals="1" fieldPosition="0"/>
    </format>
    <format dxfId="22740">
      <pivotArea dataOnly="0" labelOnly="1" fieldPosition="0">
        <references count="1">
          <reference field="0" count="0"/>
        </references>
      </pivotArea>
    </format>
    <format dxfId="22739">
      <pivotArea dataOnly="0" labelOnly="1" grandRow="1" outline="0" fieldPosition="0"/>
    </format>
    <format dxfId="22738">
      <pivotArea dataOnly="0" labelOnly="1" fieldPosition="0">
        <references count="1">
          <reference field="2" count="0"/>
        </references>
      </pivotArea>
    </format>
    <format dxfId="227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736">
      <pivotArea type="all" dataOnly="0" outline="0" fieldPosition="0"/>
    </format>
    <format dxfId="22735">
      <pivotArea outline="0" collapsedLevelsAreSubtotals="1" fieldPosition="0"/>
    </format>
    <format dxfId="22734">
      <pivotArea dataOnly="0" labelOnly="1" fieldPosition="0">
        <references count="1">
          <reference field="0" count="0"/>
        </references>
      </pivotArea>
    </format>
    <format dxfId="22733">
      <pivotArea dataOnly="0" labelOnly="1" grandRow="1" outline="0" fieldPosition="0"/>
    </format>
    <format dxfId="22732">
      <pivotArea dataOnly="0" labelOnly="1" fieldPosition="0">
        <references count="1">
          <reference field="2" count="0"/>
        </references>
      </pivotArea>
    </format>
    <format dxfId="227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730">
      <pivotArea dataOnly="0" labelOnly="1" fieldPosition="0">
        <references count="1">
          <reference field="0" count="1">
            <x v="2"/>
          </reference>
        </references>
      </pivotArea>
    </format>
    <format dxfId="22729">
      <pivotArea type="all" dataOnly="0" outline="0" fieldPosition="0"/>
    </format>
    <format dxfId="22728">
      <pivotArea outline="0" collapsedLevelsAreSubtotals="1" fieldPosition="0"/>
    </format>
    <format dxfId="22727">
      <pivotArea dataOnly="0" labelOnly="1" fieldPosition="0">
        <references count="1">
          <reference field="0" count="0"/>
        </references>
      </pivotArea>
    </format>
    <format dxfId="22726">
      <pivotArea dataOnly="0" labelOnly="1" grandRow="1" outline="0" fieldPosition="0"/>
    </format>
    <format dxfId="22725">
      <pivotArea type="all" dataOnly="0" outline="0" fieldPosition="0"/>
    </format>
    <format dxfId="22724">
      <pivotArea outline="0" collapsedLevelsAreSubtotals="1" fieldPosition="0"/>
    </format>
    <format dxfId="22723">
      <pivotArea dataOnly="0" labelOnly="1" fieldPosition="0">
        <references count="1">
          <reference field="0" count="0"/>
        </references>
      </pivotArea>
    </format>
    <format dxfId="22722">
      <pivotArea dataOnly="0" labelOnly="1" grandRow="1" outline="0" fieldPosition="0"/>
    </format>
    <format dxfId="22721">
      <pivotArea type="all" dataOnly="0" outline="0" fieldPosition="0"/>
    </format>
    <format dxfId="22720">
      <pivotArea outline="0" collapsedLevelsAreSubtotals="1" fieldPosition="0"/>
    </format>
    <format dxfId="22719">
      <pivotArea dataOnly="0" labelOnly="1" fieldPosition="0">
        <references count="1">
          <reference field="0" count="0"/>
        </references>
      </pivotArea>
    </format>
    <format dxfId="22718">
      <pivotArea dataOnly="0" labelOnly="1" grandRow="1" outline="0" fieldPosition="0"/>
    </format>
    <format dxfId="22717">
      <pivotArea type="all" dataOnly="0" outline="0" fieldPosition="0"/>
    </format>
    <format dxfId="22716">
      <pivotArea outline="0" collapsedLevelsAreSubtotals="1" fieldPosition="0"/>
    </format>
    <format dxfId="22715">
      <pivotArea dataOnly="0" labelOnly="1" fieldPosition="0">
        <references count="1">
          <reference field="0" count="0"/>
        </references>
      </pivotArea>
    </format>
    <format dxfId="22714">
      <pivotArea dataOnly="0" labelOnly="1" grandRow="1" outline="0" fieldPosition="0"/>
    </format>
    <format dxfId="22713">
      <pivotArea type="all" dataOnly="0" outline="0" fieldPosition="0"/>
    </format>
    <format dxfId="22712">
      <pivotArea outline="0" collapsedLevelsAreSubtotals="1" fieldPosition="0"/>
    </format>
    <format dxfId="22711">
      <pivotArea dataOnly="0" labelOnly="1" fieldPosition="0">
        <references count="1">
          <reference field="0" count="0"/>
        </references>
      </pivotArea>
    </format>
    <format dxfId="22710">
      <pivotArea dataOnly="0" labelOnly="1" grandRow="1" outline="0" fieldPosition="0"/>
    </format>
    <format dxfId="22709">
      <pivotArea dataOnly="0" labelOnly="1" fieldPosition="0">
        <references count="1">
          <reference field="2" count="0"/>
        </references>
      </pivotArea>
    </format>
    <format dxfId="2270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707">
      <pivotArea type="all" dataOnly="0" outline="0" fieldPosition="0"/>
    </format>
    <format dxfId="22706">
      <pivotArea outline="0" collapsedLevelsAreSubtotals="1" fieldPosition="0"/>
    </format>
    <format dxfId="22705">
      <pivotArea dataOnly="0" labelOnly="1" fieldPosition="0">
        <references count="1">
          <reference field="0" count="0"/>
        </references>
      </pivotArea>
    </format>
    <format dxfId="22704">
      <pivotArea dataOnly="0" labelOnly="1" grandRow="1" outline="0" fieldPosition="0"/>
    </format>
    <format dxfId="22703">
      <pivotArea dataOnly="0" labelOnly="1" fieldPosition="0">
        <references count="1">
          <reference field="2" count="0"/>
        </references>
      </pivotArea>
    </format>
    <format dxfId="227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701">
      <pivotArea type="all" dataOnly="0" outline="0" fieldPosition="0"/>
    </format>
    <format dxfId="22700">
      <pivotArea outline="0" collapsedLevelsAreSubtotals="1" fieldPosition="0"/>
    </format>
    <format dxfId="22699">
      <pivotArea dataOnly="0" labelOnly="1" fieldPosition="0">
        <references count="1">
          <reference field="0" count="0"/>
        </references>
      </pivotArea>
    </format>
    <format dxfId="22698">
      <pivotArea dataOnly="0" labelOnly="1" grandRow="1" outline="0" fieldPosition="0"/>
    </format>
    <format dxfId="22697">
      <pivotArea dataOnly="0" labelOnly="1" fieldPosition="0">
        <references count="1">
          <reference field="2" count="0"/>
        </references>
      </pivotArea>
    </format>
    <format dxfId="226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695">
      <pivotArea type="all" dataOnly="0" outline="0" fieldPosition="0"/>
    </format>
    <format dxfId="22694">
      <pivotArea outline="0" collapsedLevelsAreSubtotals="1" fieldPosition="0"/>
    </format>
    <format dxfId="22693">
      <pivotArea dataOnly="0" labelOnly="1" fieldPosition="0">
        <references count="1">
          <reference field="0" count="0"/>
        </references>
      </pivotArea>
    </format>
    <format dxfId="22692">
      <pivotArea dataOnly="0" labelOnly="1" grandRow="1" outline="0" fieldPosition="0"/>
    </format>
    <format dxfId="22691">
      <pivotArea dataOnly="0" labelOnly="1" fieldPosition="0">
        <references count="1">
          <reference field="2" count="0"/>
        </references>
      </pivotArea>
    </format>
    <format dxfId="226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68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268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268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268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268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2684">
      <pivotArea type="all" dataOnly="0" outline="0" fieldPosition="0"/>
    </format>
    <format dxfId="22683">
      <pivotArea outline="0" collapsedLevelsAreSubtotals="1" fieldPosition="0"/>
    </format>
    <format dxfId="22682">
      <pivotArea dataOnly="0" labelOnly="1" fieldPosition="0">
        <references count="1">
          <reference field="0" count="0"/>
        </references>
      </pivotArea>
    </format>
    <format dxfId="22681">
      <pivotArea dataOnly="0" labelOnly="1" grandRow="1" outline="0" fieldPosition="0"/>
    </format>
    <format dxfId="22680">
      <pivotArea type="all" dataOnly="0" outline="0" fieldPosition="0"/>
    </format>
    <format dxfId="22679">
      <pivotArea outline="0" collapsedLevelsAreSubtotals="1" fieldPosition="0"/>
    </format>
    <format dxfId="22678">
      <pivotArea dataOnly="0" labelOnly="1" fieldPosition="0">
        <references count="1">
          <reference field="0" count="0"/>
        </references>
      </pivotArea>
    </format>
    <format dxfId="22677">
      <pivotArea dataOnly="0" labelOnly="1" grandRow="1" outline="0" fieldPosition="0"/>
    </format>
    <format dxfId="22676">
      <pivotArea type="all" dataOnly="0" outline="0" fieldPosition="0"/>
    </format>
    <format dxfId="22675">
      <pivotArea outline="0" collapsedLevelsAreSubtotals="1" fieldPosition="0"/>
    </format>
    <format dxfId="22674">
      <pivotArea dataOnly="0" labelOnly="1" fieldPosition="0">
        <references count="1">
          <reference field="0" count="0"/>
        </references>
      </pivotArea>
    </format>
    <format dxfId="22673">
      <pivotArea dataOnly="0" labelOnly="1" grandRow="1" outline="0" fieldPosition="0"/>
    </format>
    <format dxfId="22672">
      <pivotArea type="all" dataOnly="0" outline="0" fieldPosition="0"/>
    </format>
    <format dxfId="22671">
      <pivotArea outline="0" collapsedLevelsAreSubtotals="1" fieldPosition="0"/>
    </format>
    <format dxfId="22670">
      <pivotArea dataOnly="0" labelOnly="1" fieldPosition="0">
        <references count="1">
          <reference field="0" count="0"/>
        </references>
      </pivotArea>
    </format>
    <format dxfId="22669">
      <pivotArea dataOnly="0" labelOnly="1" grandRow="1" outline="0" fieldPosition="0"/>
    </format>
    <format dxfId="2266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266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266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26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266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2663">
      <pivotArea type="all" dataOnly="0" outline="0" fieldPosition="0"/>
    </format>
    <format dxfId="22662">
      <pivotArea outline="0" collapsedLevelsAreSubtotals="1" fieldPosition="0"/>
    </format>
    <format dxfId="22661">
      <pivotArea dataOnly="0" labelOnly="1" fieldPosition="0">
        <references count="1">
          <reference field="0" count="0"/>
        </references>
      </pivotArea>
    </format>
    <format dxfId="22660">
      <pivotArea dataOnly="0" labelOnly="1" grandRow="1" outline="0" fieldPosition="0"/>
    </format>
    <format dxfId="22659">
      <pivotArea dataOnly="0" labelOnly="1" fieldPosition="0">
        <references count="1">
          <reference field="2" count="0"/>
        </references>
      </pivotArea>
    </format>
    <format dxfId="226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657">
      <pivotArea type="all" dataOnly="0" outline="0" fieldPosition="0"/>
    </format>
    <format dxfId="22656">
      <pivotArea outline="0" collapsedLevelsAreSubtotals="1" fieldPosition="0"/>
    </format>
    <format dxfId="22655">
      <pivotArea dataOnly="0" labelOnly="1" fieldPosition="0">
        <references count="1">
          <reference field="0" count="0"/>
        </references>
      </pivotArea>
    </format>
    <format dxfId="22654">
      <pivotArea dataOnly="0" labelOnly="1" grandRow="1" outline="0" fieldPosition="0"/>
    </format>
    <format dxfId="22653">
      <pivotArea dataOnly="0" labelOnly="1" fieldPosition="0">
        <references count="1">
          <reference field="2" count="0"/>
        </references>
      </pivotArea>
    </format>
    <format dxfId="226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651">
      <pivotArea type="all" dataOnly="0" outline="0" fieldPosition="0"/>
    </format>
    <format dxfId="22650">
      <pivotArea outline="0" collapsedLevelsAreSubtotals="1" fieldPosition="0"/>
    </format>
    <format dxfId="22649">
      <pivotArea dataOnly="0" labelOnly="1" fieldPosition="0">
        <references count="1">
          <reference field="0" count="0"/>
        </references>
      </pivotArea>
    </format>
    <format dxfId="22648">
      <pivotArea dataOnly="0" labelOnly="1" grandRow="1" outline="0" fieldPosition="0"/>
    </format>
    <format dxfId="22647">
      <pivotArea dataOnly="0" labelOnly="1" fieldPosition="0">
        <references count="1">
          <reference field="2" count="0"/>
        </references>
      </pivotArea>
    </format>
    <format dxfId="226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645">
      <pivotArea type="all" dataOnly="0" outline="0" fieldPosition="0"/>
    </format>
    <format dxfId="22644">
      <pivotArea outline="0" collapsedLevelsAreSubtotals="1" fieldPosition="0"/>
    </format>
    <format dxfId="22643">
      <pivotArea dataOnly="0" labelOnly="1" fieldPosition="0">
        <references count="1">
          <reference field="0" count="0"/>
        </references>
      </pivotArea>
    </format>
    <format dxfId="22642">
      <pivotArea dataOnly="0" labelOnly="1" grandRow="1" outline="0" fieldPosition="0"/>
    </format>
    <format dxfId="22641">
      <pivotArea dataOnly="0" labelOnly="1" fieldPosition="0">
        <references count="1">
          <reference field="2" count="0"/>
        </references>
      </pivotArea>
    </format>
    <format dxfId="2264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63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263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2263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263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26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2634">
      <pivotArea type="all" dataOnly="0" outline="0" fieldPosition="0"/>
    </format>
    <format dxfId="22633">
      <pivotArea outline="0" collapsedLevelsAreSubtotals="1" fieldPosition="0"/>
    </format>
    <format dxfId="22632">
      <pivotArea dataOnly="0" labelOnly="1" fieldPosition="0">
        <references count="1">
          <reference field="0" count="0"/>
        </references>
      </pivotArea>
    </format>
    <format dxfId="22631">
      <pivotArea dataOnly="0" labelOnly="1" grandRow="1" outline="0" fieldPosition="0"/>
    </format>
    <format dxfId="22630">
      <pivotArea dataOnly="0" labelOnly="1" fieldPosition="0">
        <references count="1">
          <reference field="2" count="0"/>
        </references>
      </pivotArea>
    </format>
    <format dxfId="226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628">
      <pivotArea type="all" dataOnly="0" outline="0" fieldPosition="0"/>
    </format>
    <format dxfId="22627">
      <pivotArea outline="0" collapsedLevelsAreSubtotals="1" fieldPosition="0"/>
    </format>
    <format dxfId="22626">
      <pivotArea dataOnly="0" labelOnly="1" fieldPosition="0">
        <references count="1">
          <reference field="0" count="0"/>
        </references>
      </pivotArea>
    </format>
    <format dxfId="22625">
      <pivotArea dataOnly="0" labelOnly="1" grandRow="1" outline="0" fieldPosition="0"/>
    </format>
    <format dxfId="22624">
      <pivotArea dataOnly="0" labelOnly="1" fieldPosition="0">
        <references count="1">
          <reference field="2" count="0"/>
        </references>
      </pivotArea>
    </format>
    <format dxfId="226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622">
      <pivotArea type="all" dataOnly="0" outline="0" fieldPosition="0"/>
    </format>
    <format dxfId="22621">
      <pivotArea outline="0" collapsedLevelsAreSubtotals="1" fieldPosition="0"/>
    </format>
    <format dxfId="22620">
      <pivotArea dataOnly="0" labelOnly="1" fieldPosition="0">
        <references count="1">
          <reference field="0" count="0"/>
        </references>
      </pivotArea>
    </format>
    <format dxfId="22619">
      <pivotArea dataOnly="0" labelOnly="1" grandRow="1" outline="0" fieldPosition="0"/>
    </format>
    <format dxfId="22618">
      <pivotArea dataOnly="0" labelOnly="1" fieldPosition="0">
        <references count="1">
          <reference field="2" count="0"/>
        </references>
      </pivotArea>
    </format>
    <format dxfId="226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616">
      <pivotArea type="all" dataOnly="0" outline="0" fieldPosition="0"/>
    </format>
    <format dxfId="22615">
      <pivotArea outline="0" collapsedLevelsAreSubtotals="1" fieldPosition="0"/>
    </format>
    <format dxfId="22614">
      <pivotArea dataOnly="0" labelOnly="1" fieldPosition="0">
        <references count="1">
          <reference field="0" count="0"/>
        </references>
      </pivotArea>
    </format>
    <format dxfId="22613">
      <pivotArea dataOnly="0" labelOnly="1" grandRow="1" outline="0" fieldPosition="0"/>
    </format>
    <format dxfId="22612">
      <pivotArea dataOnly="0" labelOnly="1" fieldPosition="0">
        <references count="1">
          <reference field="2" count="0"/>
        </references>
      </pivotArea>
    </format>
    <format dxfId="226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22610">
      <pivotArea grandRow="1" outline="0" collapsedLevelsAreSubtotals="1" fieldPosition="0"/>
    </format>
    <format dxfId="22609">
      <pivotArea dataOnly="0" labelOnly="1" grandRow="1" outline="0" fieldPosition="0"/>
    </format>
    <format dxfId="2260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4"/>
          </reference>
        </references>
      </pivotArea>
    </format>
    <format dxfId="2260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4"/>
          </reference>
        </references>
      </pivotArea>
    </format>
    <format dxfId="2260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4"/>
          </reference>
        </references>
      </pivotArea>
    </format>
    <format dxfId="2260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4"/>
          </reference>
        </references>
      </pivotArea>
    </format>
    <format dxfId="2260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2"/>
          </reference>
        </references>
      </pivotArea>
    </format>
    <format dxfId="2260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2"/>
          </reference>
        </references>
      </pivotArea>
    </format>
    <format dxfId="2260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2"/>
          </reference>
        </references>
      </pivotArea>
    </format>
    <format dxfId="2260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2"/>
          </reference>
        </references>
      </pivotArea>
    </format>
    <format dxfId="2260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1"/>
          </reference>
        </references>
      </pivotArea>
    </format>
    <format dxfId="2259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1"/>
          </reference>
        </references>
      </pivotArea>
    </format>
    <format dxfId="2259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1"/>
          </reference>
        </references>
      </pivotArea>
    </format>
    <format dxfId="2259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1"/>
          </reference>
        </references>
      </pivotArea>
    </format>
    <format dxfId="2259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0"/>
          </reference>
        </references>
      </pivotArea>
    </format>
    <format dxfId="225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0"/>
          </reference>
        </references>
      </pivotArea>
    </format>
    <format dxfId="2259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9"/>
          </reference>
        </references>
      </pivotArea>
    </format>
    <format dxfId="2259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9"/>
          </reference>
        </references>
      </pivotArea>
    </format>
    <format dxfId="2259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8"/>
          </reference>
        </references>
      </pivotArea>
    </format>
    <format dxfId="2259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2259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7"/>
          </reference>
        </references>
      </pivotArea>
    </format>
    <format dxfId="2258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7"/>
          </reference>
        </references>
      </pivotArea>
    </format>
    <format dxfId="2258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8"/>
          </reference>
        </references>
      </pivotArea>
    </format>
    <format dxfId="2258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6"/>
          </reference>
        </references>
      </pivotArea>
    </format>
    <format dxfId="2258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6"/>
          </reference>
        </references>
      </pivotArea>
    </format>
    <format dxfId="2258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7"/>
          </reference>
        </references>
      </pivotArea>
    </format>
    <format dxfId="2258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5"/>
          </reference>
        </references>
      </pivotArea>
    </format>
    <format dxfId="225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5"/>
          </reference>
        </references>
      </pivotArea>
    </format>
    <format dxfId="2258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6"/>
          </reference>
        </references>
      </pivotArea>
    </format>
    <format dxfId="2258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4"/>
          </reference>
        </references>
      </pivotArea>
    </format>
    <format dxfId="2258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4"/>
          </reference>
        </references>
      </pivotArea>
    </format>
    <format dxfId="2257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257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format>
    <format dxfId="2257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format>
    <format dxfId="2257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3"/>
          </reference>
        </references>
      </pivotArea>
    </format>
    <format dxfId="2257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3"/>
          </reference>
        </references>
      </pivotArea>
    </format>
    <format dxfId="2257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257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2257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2"/>
          </reference>
        </references>
      </pivotArea>
    </format>
    <format dxfId="2257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2"/>
          </reference>
        </references>
      </pivotArea>
    </format>
    <format dxfId="2257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3"/>
          </reference>
        </references>
      </pivotArea>
    </format>
    <format dxfId="2256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format>
    <format dxfId="2256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1"/>
          </reference>
        </references>
      </pivotArea>
    </format>
    <format dxfId="2256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format>
    <format dxfId="2256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0"/>
          </reference>
        </references>
      </pivotArea>
    </format>
    <format dxfId="2256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format>
    <format dxfId="2256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9"/>
          </reference>
        </references>
      </pivotArea>
    </format>
    <format dxfId="2256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format>
    <format dxfId="2256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8"/>
          </reference>
        </references>
      </pivotArea>
    </format>
    <format dxfId="2256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format>
    <format dxfId="2256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7"/>
          </reference>
        </references>
      </pivotArea>
    </format>
    <format dxfId="2255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format>
    <format dxfId="2255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6"/>
          </reference>
        </references>
      </pivotArea>
    </format>
    <format dxfId="2255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format>
    <format dxfId="2255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5"/>
          </reference>
        </references>
      </pivotArea>
    </format>
    <format dxfId="2255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format>
    <format dxfId="2255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4"/>
          </reference>
        </references>
      </pivotArea>
    </format>
    <format dxfId="2255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format>
    <format dxfId="2255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3"/>
          </reference>
        </references>
      </pivotArea>
    </format>
    <format dxfId="2255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format>
    <format dxfId="2255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2"/>
          </reference>
        </references>
      </pivotArea>
    </format>
    <format dxfId="2254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format>
    <format dxfId="2254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0"/>
          </reference>
        </references>
      </pivotArea>
    </format>
    <format dxfId="2254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format>
    <format dxfId="2254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8"/>
          </reference>
        </references>
      </pivotArea>
    </format>
    <format dxfId="2254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format>
    <format dxfId="2254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7"/>
          </reference>
        </references>
      </pivotArea>
    </format>
    <format dxfId="2254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format>
    <format dxfId="2254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6"/>
          </reference>
        </references>
      </pivotArea>
    </format>
    <format dxfId="2254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format>
    <format dxfId="2254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5"/>
          </reference>
        </references>
      </pivotArea>
    </format>
    <format dxfId="2253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format>
    <format dxfId="2253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4"/>
          </reference>
        </references>
      </pivotArea>
    </format>
    <format dxfId="2253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format>
    <format dxfId="2253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3"/>
          </reference>
        </references>
      </pivotArea>
    </format>
    <format dxfId="2253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format>
    <format dxfId="2253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2"/>
          </reference>
        </references>
      </pivotArea>
    </format>
    <format dxfId="2253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format>
    <format dxfId="2253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format>
    <format dxfId="2253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2253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2252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format>
    <format dxfId="2252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2252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2252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2252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format>
    <format dxfId="2252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1"/>
          </reference>
        </references>
      </pivotArea>
    </format>
    <format dxfId="2252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format>
    <format dxfId="2252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9"/>
          </reference>
        </references>
      </pivotArea>
    </format>
    <format dxfId="2252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format>
    <format dxfId="2252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4"/>
          </reference>
        </references>
      </pivotArea>
    </format>
    <format dxfId="2251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format>
    <format dxfId="2251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format>
    <format dxfId="2251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format>
    <format dxfId="2251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format>
    <format dxfId="2251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format>
    <format dxfId="2251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format>
    <format dxfId="2251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format>
    <format dxfId="2251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format>
    <format dxfId="2251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format>
    <format dxfId="2251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2250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format>
    <format dxfId="2250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format>
    <format dxfId="2250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format>
    <format dxfId="2250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format>
    <format dxfId="2250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2250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2250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2250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2250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format>
    <format dxfId="2250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format>
    <format dxfId="2249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format>
    <format dxfId="2249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3"/>
          </reference>
        </references>
      </pivotArea>
    </format>
    <format dxfId="2249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format>
    <format dxfId="2249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format>
    <format dxfId="2249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format>
    <format dxfId="2249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format>
    <format dxfId="2249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format>
    <format dxfId="2249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format>
    <format dxfId="2249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2249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248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format>
    <format dxfId="2248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format>
    <format dxfId="1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format>
    <format dxfId="1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PRIX_VENTE_REQST].[Rang année].&amp;[1]"/>
        <member name="[DONN_PRIX_VENTE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" showRowHeaders="1" showColHeaders="1" showRowStripes="0" showColStripes="0" showLastColumn="1"/>
  <rowHierarchiesUsage count="1">
    <rowHierarchyUsage hierarchyUsage="44"/>
  </rowHierarchiesUsage>
  <colHierarchiesUsage count="2">
    <colHierarchyUsage hierarchyUsage="4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PRIX_VENTE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ifficultés financières_2" cacheId="876" applyNumberFormats="0" applyBorderFormats="0" applyFontFormats="0" applyPatternFormats="0" applyAlignmentFormats="0" applyWidthHeightFormats="1" dataCaption="Valeurs" grandTotalCaption="Total" tag="029b7dd6-89cd-4d3d-97fa-2af3abf1ef8c" updatedVersion="8" minRefreshableVersion="3" showDrill="0" subtotalHiddenItems="1" colGrandTotals="0" itemPrintTitles="1" createdVersion="5" indent="0" outline="1" outlineData="1" multipleFieldFilters="0" rowHeaderCaption="Régions administratives" colHeaderCaption="Mois">
  <location ref="A95:E114" firstHeaderRow="1" firstDataRow="3" firstDataCol="1" rowPageCount="1" colPageCount="1"/>
  <pivotFields count="6">
    <pivotField dataField="1" showAll="0"/>
    <pivotField axis="axisCol" allDrilled="1" showAll="0" dataSourceSort="1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t="default"/>
      </items>
    </pivotField>
    <pivotField name="Catégorie" allDrilled="1" showAll="0" dataSourceSort="1" defaultAttributeDrillState="1">
      <items count="1"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3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4" hier="18" name="[DONN_DIFF_FIN_REQST].[Rang année].&amp;[1]" cap="1"/>
  </pageFields>
  <dataFields count="2">
    <dataField name="Nbre" fld="0" baseField="0" baseItem="509470752" numFmtId="3"/>
    <dataField name="Variation % _x000a_(▲ ou ▼)" fld="5" showDataAs="percentDiff" baseField="1" baseItem="1048828" numFmtId="168">
      <extLst>
        <ext xmlns:x14="http://schemas.microsoft.com/office/spreadsheetml/2009/9/main" uri="{E15A36E0-9728-4e99-A89B-3F7291B0FE68}">
          <x14:dataField sourceField="0" uniqueName="[__Xl2].[Measures].[Somme de Nbre réqui dernier mois 3]"/>
        </ext>
      </extLst>
    </dataField>
  </dataFields>
  <formats count="918">
    <format dxfId="16971">
      <pivotArea dataOnly="0" labelOnly="1" outline="0" axis="axisValues" fieldPosition="0"/>
    </format>
    <format dxfId="16970">
      <pivotArea outline="0" fieldPosition="0">
        <references count="1">
          <reference field="4294967294" count="1">
            <x v="1"/>
          </reference>
        </references>
      </pivotArea>
    </format>
    <format dxfId="16969">
      <pivotArea dataOnly="0" labelOnly="1" fieldPosition="0">
        <references count="1">
          <reference field="1" count="0"/>
        </references>
      </pivotArea>
    </format>
    <format dxfId="16968">
      <pivotArea type="topRight" dataOnly="0" labelOnly="1" outline="0" offset="J1" fieldPosition="0"/>
    </format>
    <format dxfId="16967">
      <pivotArea type="topRight" dataOnly="0" labelOnly="1" outline="0" offset="J1" fieldPosition="0"/>
    </format>
    <format dxfId="16966">
      <pivotArea type="topRight" dataOnly="0" labelOnly="1" outline="0" offset="J1" fieldPosition="0"/>
    </format>
    <format dxfId="16965">
      <pivotArea field="-2" type="button" dataOnly="0" labelOnly="1" outline="0" axis="axisCol" fieldPosition="1"/>
    </format>
    <format dxfId="16964">
      <pivotArea field="-2" type="button" dataOnly="0" labelOnly="1" outline="0" axis="axisCol" fieldPosition="1"/>
    </format>
    <format dxfId="16963">
      <pivotArea field="-2" type="button" dataOnly="0" labelOnly="1" outline="0" axis="axisCol" fieldPosition="1"/>
    </format>
    <format dxfId="16962">
      <pivotArea field="-2" type="button" dataOnly="0" labelOnly="1" outline="0" axis="axisCol" fieldPosition="1"/>
    </format>
    <format dxfId="16961">
      <pivotArea type="topRight" dataOnly="0" labelOnly="1" outline="0" offset="J1" fieldPosition="0"/>
    </format>
    <format dxfId="16960">
      <pivotArea type="topRight" dataOnly="0" labelOnly="1" outline="0" offset="J1" fieldPosition="0"/>
    </format>
    <format dxfId="16959">
      <pivotArea type="topRight" dataOnly="0" labelOnly="1" outline="0" offset="J1" fieldPosition="0"/>
    </format>
    <format dxfId="16958">
      <pivotArea field="-2" type="button" dataOnly="0" labelOnly="1" outline="0" axis="axisCol" fieldPosition="1"/>
    </format>
    <format dxfId="16957">
      <pivotArea field="-2" type="button" dataOnly="0" labelOnly="1" outline="0" axis="axisCol" fieldPosition="1"/>
    </format>
    <format dxfId="16956">
      <pivotArea field="-2" type="button" dataOnly="0" labelOnly="1" outline="0" axis="axisCol" fieldPosition="1"/>
    </format>
    <format dxfId="16955">
      <pivotArea field="-2" type="button" dataOnly="0" labelOnly="1" outline="0" axis="axisCol" fieldPosition="1"/>
    </format>
    <format dxfId="16954">
      <pivotArea type="topRight" dataOnly="0" labelOnly="1" outline="0" offset="B1" fieldPosition="0"/>
    </format>
    <format dxfId="16953">
      <pivotArea type="topRight" dataOnly="0" labelOnly="1" outline="0" offset="B1" fieldPosition="0"/>
    </format>
    <format dxfId="16952">
      <pivotArea type="topRight" dataOnly="0" labelOnly="1" outline="0" offset="B1" fieldPosition="0"/>
    </format>
    <format dxfId="16951">
      <pivotArea type="topRight" dataOnly="0" labelOnly="1" outline="0" offset="B1" fieldPosition="0"/>
    </format>
    <format dxfId="16950">
      <pivotArea type="topRight" dataOnly="0" labelOnly="1" outline="0" offset="J1" fieldPosition="0"/>
    </format>
    <format dxfId="16949">
      <pivotArea type="topRight" dataOnly="0" labelOnly="1" outline="0" offset="J1" fieldPosition="0"/>
    </format>
    <format dxfId="16948">
      <pivotArea field="-2" type="button" dataOnly="0" labelOnly="1" outline="0" axis="axisCol" fieldPosition="1"/>
    </format>
    <format dxfId="16947">
      <pivotArea field="-2" type="button" dataOnly="0" labelOnly="1" outline="0" axis="axisCol" fieldPosition="1"/>
    </format>
    <format dxfId="16946">
      <pivotArea field="-2" type="button" dataOnly="0" labelOnly="1" outline="0" axis="axisCol" fieldPosition="1"/>
    </format>
    <format dxfId="16945">
      <pivotArea field="-2" type="button" dataOnly="0" labelOnly="1" outline="0" axis="axisCol" fieldPosition="1"/>
    </format>
    <format dxfId="16944">
      <pivotArea type="topRight" dataOnly="0" labelOnly="1" outline="0" offset="J1" fieldPosition="0"/>
    </format>
    <format dxfId="16943">
      <pivotArea type="topRight" dataOnly="0" labelOnly="1" outline="0" offset="J1" fieldPosition="0"/>
    </format>
    <format dxfId="16942">
      <pivotArea type="topRight" dataOnly="0" labelOnly="1" outline="0" offset="J1" fieldPosition="0"/>
    </format>
    <format dxfId="16941">
      <pivotArea type="topRight" dataOnly="0" labelOnly="1" outline="0" offset="J1" fieldPosition="0"/>
    </format>
    <format dxfId="16940">
      <pivotArea type="topRight" dataOnly="0" labelOnly="1" outline="0" offset="J1" fieldPosition="0"/>
    </format>
    <format dxfId="16939">
      <pivotArea type="topRight" dataOnly="0" labelOnly="1" outline="0" offset="J1" fieldPosition="0"/>
    </format>
    <format dxfId="16938">
      <pivotArea type="topRight" dataOnly="0" labelOnly="1" outline="0" offset="J1" fieldPosition="0"/>
    </format>
    <format dxfId="16937">
      <pivotArea type="topRight" dataOnly="0" labelOnly="1" outline="0" offset="J1" fieldPosition="0"/>
    </format>
    <format dxfId="16936">
      <pivotArea field="-2" type="button" dataOnly="0" labelOnly="1" outline="0" axis="axisCol" fieldPosition="1"/>
    </format>
    <format dxfId="16935">
      <pivotArea field="-2" type="button" dataOnly="0" labelOnly="1" outline="0" axis="axisCol" fieldPosition="1"/>
    </format>
    <format dxfId="16934">
      <pivotArea type="topRight" dataOnly="0" labelOnly="1" outline="0" offset="J1" fieldPosition="0"/>
    </format>
    <format dxfId="16933">
      <pivotArea type="topRight" dataOnly="0" labelOnly="1" outline="0" offset="J1" fieldPosition="0"/>
    </format>
    <format dxfId="16932">
      <pivotArea type="topRight" dataOnly="0" labelOnly="1" outline="0" offset="J1" fieldPosition="0"/>
    </format>
    <format dxfId="16931">
      <pivotArea type="topRight" dataOnly="0" labelOnly="1" outline="0" offset="J1" fieldPosition="0"/>
    </format>
    <format dxfId="16930">
      <pivotArea type="topRight" dataOnly="0" labelOnly="1" outline="0" offset="J1" fieldPosition="0"/>
    </format>
    <format dxfId="16929">
      <pivotArea type="topRight" dataOnly="0" labelOnly="1" outline="0" offset="J1" fieldPosition="0"/>
    </format>
    <format dxfId="16928">
      <pivotArea type="topRight" dataOnly="0" labelOnly="1" outline="0" offset="J1" fieldPosition="0"/>
    </format>
    <format dxfId="16927">
      <pivotArea type="topRight" dataOnly="0" labelOnly="1" outline="0" offset="J1" fieldPosition="0"/>
    </format>
    <format dxfId="16926">
      <pivotArea type="topRight" dataOnly="0" labelOnly="1" outline="0" offset="J1" fieldPosition="0"/>
    </format>
    <format dxfId="16925">
      <pivotArea type="topRight" dataOnly="0" labelOnly="1" outline="0" offset="J1" fieldPosition="0"/>
    </format>
    <format dxfId="16924">
      <pivotArea type="topRight" dataOnly="0" labelOnly="1" outline="0" offset="J1" fieldPosition="0"/>
    </format>
    <format dxfId="16923">
      <pivotArea type="topRight" dataOnly="0" labelOnly="1" outline="0" offset="J1" fieldPosition="0"/>
    </format>
    <format dxfId="16922">
      <pivotArea type="topRight" dataOnly="0" labelOnly="1" outline="0" offset="J1" fieldPosition="0"/>
    </format>
    <format dxfId="16921">
      <pivotArea type="topRight" dataOnly="0" labelOnly="1" outline="0" offset="J1" fieldPosition="0"/>
    </format>
    <format dxfId="16920">
      <pivotArea type="topRight" dataOnly="0" labelOnly="1" outline="0" offset="J1" fieldPosition="0"/>
    </format>
    <format dxfId="16919">
      <pivotArea type="topRight" dataOnly="0" labelOnly="1" outline="0" offset="J1" fieldPosition="0"/>
    </format>
    <format dxfId="16918">
      <pivotArea type="topRight" dataOnly="0" labelOnly="1" outline="0" offset="J1" fieldPosition="0"/>
    </format>
    <format dxfId="16917">
      <pivotArea type="topRight" dataOnly="0" labelOnly="1" outline="0" offset="J1" fieldPosition="0"/>
    </format>
    <format dxfId="16916">
      <pivotArea type="topRight" dataOnly="0" labelOnly="1" outline="0" offset="J1" fieldPosition="0"/>
    </format>
    <format dxfId="16915">
      <pivotArea type="topRight" dataOnly="0" labelOnly="1" outline="0" offset="J1" fieldPosition="0"/>
    </format>
    <format dxfId="16914">
      <pivotArea type="topRight" dataOnly="0" labelOnly="1" outline="0" offset="J1" fieldPosition="0"/>
    </format>
    <format dxfId="16913">
      <pivotArea type="topRight" dataOnly="0" labelOnly="1" outline="0" offset="J1" fieldPosition="0"/>
    </format>
    <format dxfId="16912">
      <pivotArea type="topRight" dataOnly="0" labelOnly="1" outline="0" offset="J1" fieldPosition="0"/>
    </format>
    <format dxfId="16911">
      <pivotArea type="topRight" dataOnly="0" labelOnly="1" outline="0" offset="J1" fieldPosition="0"/>
    </format>
    <format dxfId="16910">
      <pivotArea type="topRight" dataOnly="0" labelOnly="1" outline="0" offset="J1" fieldPosition="0"/>
    </format>
    <format dxfId="16909">
      <pivotArea type="topRight" dataOnly="0" labelOnly="1" outline="0" offset="J1" fieldPosition="0"/>
    </format>
    <format dxfId="16908">
      <pivotArea field="2" type="button" dataOnly="0" labelOnly="1" outline="0"/>
    </format>
    <format dxfId="16907">
      <pivotArea field="2" type="button" dataOnly="0" labelOnly="1" outline="0"/>
    </format>
    <format dxfId="16906">
      <pivotArea field="2" type="button" dataOnly="0" labelOnly="1" outline="0"/>
    </format>
    <format dxfId="16905">
      <pivotArea field="-2" type="button" dataOnly="0" labelOnly="1" outline="0" axis="axisCol" fieldPosition="1"/>
    </format>
    <format dxfId="16904">
      <pivotArea field="-2" type="button" dataOnly="0" labelOnly="1" outline="0" axis="axisCol" fieldPosition="1"/>
    </format>
    <format dxfId="16903">
      <pivotArea field="-2" type="button" dataOnly="0" labelOnly="1" outline="0" axis="axisCol" fieldPosition="1"/>
    </format>
    <format dxfId="16902">
      <pivotArea field="-2" type="button" dataOnly="0" labelOnly="1" outline="0" axis="axisCol" fieldPosition="1"/>
    </format>
    <format dxfId="16901">
      <pivotArea field="-2" type="button" dataOnly="0" labelOnly="1" outline="0" axis="axisCol" fieldPosition="1"/>
    </format>
    <format dxfId="16900">
      <pivotArea field="2" type="button" dataOnly="0" labelOnly="1" outline="0"/>
    </format>
    <format dxfId="16899">
      <pivotArea field="2" type="button" dataOnly="0" labelOnly="1" outline="0"/>
    </format>
    <format dxfId="16898">
      <pivotArea field="2" type="button" dataOnly="0" labelOnly="1" outline="0"/>
    </format>
    <format dxfId="16897">
      <pivotArea type="topRight" dataOnly="0" labelOnly="1" outline="0" offset="J1" fieldPosition="0"/>
    </format>
    <format dxfId="16896">
      <pivotArea type="topRight" dataOnly="0" labelOnly="1" outline="0" offset="J1" fieldPosition="0"/>
    </format>
    <format dxfId="16895">
      <pivotArea type="topRight" dataOnly="0" labelOnly="1" outline="0" offset="J1" fieldPosition="0"/>
    </format>
    <format dxfId="16894">
      <pivotArea type="topRight" dataOnly="0" labelOnly="1" outline="0" offset="J1" fieldPosition="0"/>
    </format>
    <format dxfId="16893">
      <pivotArea type="topRight" dataOnly="0" labelOnly="1" outline="0" offset="J1" fieldPosition="0"/>
    </format>
    <format dxfId="16892">
      <pivotArea field="-2" type="button" dataOnly="0" labelOnly="1" outline="0" axis="axisCol" fieldPosition="1"/>
    </format>
    <format dxfId="16891">
      <pivotArea field="-2" type="button" dataOnly="0" labelOnly="1" outline="0" axis="axisCol" fieldPosition="1"/>
    </format>
    <format dxfId="16890">
      <pivotArea type="topRight" dataOnly="0" labelOnly="1" outline="0" offset="J1" fieldPosition="0"/>
    </format>
    <format dxfId="16889">
      <pivotArea type="topRight" dataOnly="0" labelOnly="1" outline="0" offset="J1" fieldPosition="0"/>
    </format>
    <format dxfId="16888">
      <pivotArea grandRow="1" outline="0" collapsedLevelsAreSubtotals="1" fieldPosition="0"/>
    </format>
    <format dxfId="16887">
      <pivotArea type="all" dataOnly="0" outline="0" fieldPosition="0"/>
    </format>
    <format dxfId="16886">
      <pivotArea dataOnly="0" labelOnly="1" fieldPosition="0">
        <references count="1">
          <reference field="1" count="0"/>
        </references>
      </pivotArea>
    </format>
    <format dxfId="16885">
      <pivotArea field="-2" type="button" dataOnly="0" labelOnly="1" outline="0" axis="axisCol" fieldPosition="1"/>
    </format>
    <format dxfId="16884">
      <pivotArea field="-2" type="button" dataOnly="0" labelOnly="1" outline="0" axis="axisCol" fieldPosition="1"/>
    </format>
    <format dxfId="16883">
      <pivotArea field="-2" type="button" dataOnly="0" labelOnly="1" outline="0" axis="axisCol" fieldPosition="1"/>
    </format>
    <format dxfId="16882">
      <pivotArea field="-2" type="button" dataOnly="0" labelOnly="1" outline="0" axis="axisCol" fieldPosition="1"/>
    </format>
    <format dxfId="16881">
      <pivotArea grandRow="1" outline="0" collapsedLevelsAreSubtotals="1" fieldPosition="0"/>
    </format>
    <format dxfId="16880">
      <pivotArea grandRow="1" outline="0" collapsedLevelsAreSubtotals="1" fieldPosition="0"/>
    </format>
    <format dxfId="16879">
      <pivotArea grandRow="1" outline="0" collapsedLevelsAreSubtotals="1" fieldPosition="0"/>
    </format>
    <format dxfId="16878">
      <pivotArea type="topRight" dataOnly="0" labelOnly="1" outline="0" offset="J1" fieldPosition="0"/>
    </format>
    <format dxfId="16877">
      <pivotArea type="topRight" dataOnly="0" labelOnly="1" outline="0" offset="J1" fieldPosition="0"/>
    </format>
    <format dxfId="16876">
      <pivotArea grandRow="1" outline="0" collapsedLevelsAreSubtotals="1" fieldPosition="0"/>
    </format>
    <format dxfId="16875">
      <pivotArea grandRow="1" outline="0" collapsedLevelsAreSubtotals="1" fieldPosition="0"/>
    </format>
    <format dxfId="16874">
      <pivotArea field="-2" type="button" dataOnly="0" labelOnly="1" outline="0" axis="axisCol" fieldPosition="1"/>
    </format>
    <format dxfId="16873">
      <pivotArea field="-2" type="button" dataOnly="0" labelOnly="1" outline="0" axis="axisCol" fieldPosition="1"/>
    </format>
    <format dxfId="16872">
      <pivotArea grandRow="1" outline="0" collapsedLevelsAreSubtotals="1" fieldPosition="0"/>
    </format>
    <format dxfId="16871">
      <pivotArea grandRow="1" outline="0" collapsedLevelsAreSubtotals="1" fieldPosition="0"/>
    </format>
    <format dxfId="16870">
      <pivotArea type="topRight" dataOnly="0" labelOnly="1" outline="0" offset="J1" fieldPosition="0"/>
    </format>
    <format dxfId="16869">
      <pivotArea type="topRight" dataOnly="0" labelOnly="1" outline="0" offset="J1" fieldPosition="0"/>
    </format>
    <format dxfId="16868">
      <pivotArea grandRow="1" outline="0" collapsedLevelsAreSubtotals="1" fieldPosition="0"/>
    </format>
    <format dxfId="16867">
      <pivotArea grandRow="1" outline="0" collapsedLevelsAreSubtotals="1" fieldPosition="0"/>
    </format>
    <format dxfId="16866">
      <pivotArea type="topRight" dataOnly="0" labelOnly="1" outline="0" offset="J1" fieldPosition="0"/>
    </format>
    <format dxfId="16865">
      <pivotArea type="topRight" dataOnly="0" labelOnly="1" outline="0" offset="J1" fieldPosition="0"/>
    </format>
    <format dxfId="16864">
      <pivotArea grandRow="1" outline="0" collapsedLevelsAreSubtotals="1" fieldPosition="0"/>
    </format>
    <format dxfId="16863">
      <pivotArea grandRow="1" outline="0" collapsedLevelsAreSubtotals="1" fieldPosition="0"/>
    </format>
    <format dxfId="16862">
      <pivotArea type="topRight" dataOnly="0" labelOnly="1" outline="0" offset="J1" fieldPosition="0"/>
    </format>
    <format dxfId="16861">
      <pivotArea type="topRight" dataOnly="0" labelOnly="1" outline="0" offset="J1" fieldPosition="0"/>
    </format>
    <format dxfId="16860">
      <pivotArea grandRow="1" outline="0" collapsedLevelsAreSubtotals="1" fieldPosition="0"/>
    </format>
    <format dxfId="16859">
      <pivotArea grandRow="1" outline="0" collapsedLevelsAreSubtotals="1" fieldPosition="0"/>
    </format>
    <format dxfId="16858">
      <pivotArea type="topRight" dataOnly="0" labelOnly="1" outline="0" offset="J1" fieldPosition="0"/>
    </format>
    <format dxfId="16857">
      <pivotArea type="topRight" dataOnly="0" labelOnly="1" outline="0" offset="J1" fieldPosition="0"/>
    </format>
    <format dxfId="16856">
      <pivotArea grandRow="1" outline="0" collapsedLevelsAreSubtotals="1" fieldPosition="0"/>
    </format>
    <format dxfId="16855">
      <pivotArea grandRow="1" outline="0" collapsedLevelsAreSubtotals="1" fieldPosition="0"/>
    </format>
    <format dxfId="16854">
      <pivotArea type="topRight" dataOnly="0" labelOnly="1" outline="0" offset="J1" fieldPosition="0"/>
    </format>
    <format dxfId="16853">
      <pivotArea type="topRight" dataOnly="0" labelOnly="1" outline="0" offset="J1" fieldPosition="0"/>
    </format>
    <format dxfId="16852">
      <pivotArea grandRow="1" outline="0" collapsedLevelsAreSubtotals="1" fieldPosition="0"/>
    </format>
    <format dxfId="16851">
      <pivotArea grandRow="1" outline="0" collapsedLevelsAreSubtotals="1" fieldPosition="0"/>
    </format>
    <format dxfId="16850">
      <pivotArea type="topRight" dataOnly="0" labelOnly="1" outline="0" offset="J1" fieldPosition="0"/>
    </format>
    <format dxfId="16849">
      <pivotArea type="topRight" dataOnly="0" labelOnly="1" outline="0" offset="J1" fieldPosition="0"/>
    </format>
    <format dxfId="16848">
      <pivotArea grandRow="1" outline="0" collapsedLevelsAreSubtotals="1" fieldPosition="0"/>
    </format>
    <format dxfId="16847">
      <pivotArea grandRow="1" outline="0" collapsedLevelsAreSubtotals="1" fieldPosition="0"/>
    </format>
    <format dxfId="16846">
      <pivotArea type="topRight" dataOnly="0" labelOnly="1" outline="0" offset="J1" fieldPosition="0"/>
    </format>
    <format dxfId="16845">
      <pivotArea type="topRight" dataOnly="0" labelOnly="1" outline="0" offset="J1" fieldPosition="0"/>
    </format>
    <format dxfId="16844">
      <pivotArea grandRow="1" outline="0" collapsedLevelsAreSubtotals="1" fieldPosition="0"/>
    </format>
    <format dxfId="16843">
      <pivotArea grandRow="1" outline="0" collapsedLevelsAreSubtotals="1" fieldPosition="0"/>
    </format>
    <format dxfId="16842">
      <pivotArea type="topRight" dataOnly="0" labelOnly="1" outline="0" offset="J1" fieldPosition="0"/>
    </format>
    <format dxfId="16841">
      <pivotArea type="topRight" dataOnly="0" labelOnly="1" outline="0" offset="J1" fieldPosition="0"/>
    </format>
    <format dxfId="16840">
      <pivotArea grandRow="1" outline="0" collapsedLevelsAreSubtotals="1" fieldPosition="0"/>
    </format>
    <format dxfId="16839">
      <pivotArea grandRow="1" outline="0" collapsedLevelsAreSubtotals="1" fieldPosition="0"/>
    </format>
    <format dxfId="16838">
      <pivotArea type="topRight" dataOnly="0" labelOnly="1" outline="0" offset="J1" fieldPosition="0"/>
    </format>
    <format dxfId="16837">
      <pivotArea type="topRight" dataOnly="0" labelOnly="1" outline="0" offset="J1" fieldPosition="0"/>
    </format>
    <format dxfId="16836">
      <pivotArea grandRow="1" outline="0" collapsedLevelsAreSubtotals="1" fieldPosition="0"/>
    </format>
    <format dxfId="16835">
      <pivotArea grandRow="1" outline="0" collapsedLevelsAreSubtotals="1" fieldPosition="0"/>
    </format>
    <format dxfId="16834">
      <pivotArea type="topRight" dataOnly="0" labelOnly="1" outline="0" offset="J1" fieldPosition="0"/>
    </format>
    <format dxfId="16833">
      <pivotArea type="topRight" dataOnly="0" labelOnly="1" outline="0" offset="J1" fieldPosition="0"/>
    </format>
    <format dxfId="16832">
      <pivotArea grandRow="1" outline="0" collapsedLevelsAreSubtotals="1" fieldPosition="0"/>
    </format>
    <format dxfId="16831">
      <pivotArea grandRow="1" outline="0" collapsedLevelsAreSubtotals="1" fieldPosition="0"/>
    </format>
    <format dxfId="16830">
      <pivotArea type="topRight" dataOnly="0" labelOnly="1" outline="0" offset="J1" fieldPosition="0"/>
    </format>
    <format dxfId="16829">
      <pivotArea type="topRight" dataOnly="0" labelOnly="1" outline="0" offset="J1" fieldPosition="0"/>
    </format>
    <format dxfId="16828">
      <pivotArea grandRow="1" outline="0" collapsedLevelsAreSubtotals="1" fieldPosition="0"/>
    </format>
    <format dxfId="16827">
      <pivotArea grandRow="1" outline="0" collapsedLevelsAreSubtotals="1" fieldPosition="0"/>
    </format>
    <format dxfId="16826">
      <pivotArea type="topRight" dataOnly="0" labelOnly="1" outline="0" offset="J1" fieldPosition="0"/>
    </format>
    <format dxfId="16825">
      <pivotArea type="topRight" dataOnly="0" labelOnly="1" outline="0" offset="J1" fieldPosition="0"/>
    </format>
    <format dxfId="16824">
      <pivotArea grandRow="1" outline="0" collapsedLevelsAreSubtotals="1" fieldPosition="0"/>
    </format>
    <format dxfId="16823">
      <pivotArea grandRow="1" outline="0" collapsedLevelsAreSubtotals="1" fieldPosition="0"/>
    </format>
    <format dxfId="16822">
      <pivotArea type="topRight" dataOnly="0" labelOnly="1" outline="0" offset="J1" fieldPosition="0"/>
    </format>
    <format dxfId="16821">
      <pivotArea type="topRight" dataOnly="0" labelOnly="1" outline="0" offset="J1" fieldPosition="0"/>
    </format>
    <format dxfId="16820">
      <pivotArea grandRow="1" outline="0" collapsedLevelsAreSubtotals="1" fieldPosition="0"/>
    </format>
    <format dxfId="16819">
      <pivotArea grandRow="1" outline="0" collapsedLevelsAreSubtotals="1" fieldPosition="0"/>
    </format>
    <format dxfId="16818">
      <pivotArea type="topRight" dataOnly="0" labelOnly="1" outline="0" offset="J1" fieldPosition="0"/>
    </format>
    <format dxfId="16817">
      <pivotArea type="topRight" dataOnly="0" labelOnly="1" outline="0" offset="J1" fieldPosition="0"/>
    </format>
    <format dxfId="16816">
      <pivotArea grandRow="1" outline="0" collapsedLevelsAreSubtotals="1" fieldPosition="0"/>
    </format>
    <format dxfId="16815">
      <pivotArea grandRow="1" outline="0" collapsedLevelsAreSubtotals="1" fieldPosition="0"/>
    </format>
    <format dxfId="16814">
      <pivotArea type="topRight" dataOnly="0" labelOnly="1" outline="0" offset="J1" fieldPosition="0"/>
    </format>
    <format dxfId="16813">
      <pivotArea type="topRight" dataOnly="0" labelOnly="1" outline="0" offset="J1" fieldPosition="0"/>
    </format>
    <format dxfId="16812">
      <pivotArea grandRow="1" outline="0" collapsedLevelsAreSubtotals="1" fieldPosition="0"/>
    </format>
    <format dxfId="16811">
      <pivotArea grandRow="1" outline="0" collapsedLevelsAreSubtotals="1" fieldPosition="0"/>
    </format>
    <format dxfId="16810">
      <pivotArea type="topRight" dataOnly="0" labelOnly="1" outline="0" offset="J1" fieldPosition="0"/>
    </format>
    <format dxfId="16809">
      <pivotArea type="topRight" dataOnly="0" labelOnly="1" outline="0" offset="J1" fieldPosition="0"/>
    </format>
    <format dxfId="16808">
      <pivotArea grandRow="1" outline="0" collapsedLevelsAreSubtotals="1" fieldPosition="0"/>
    </format>
    <format dxfId="16807">
      <pivotArea grandRow="1" outline="0" collapsedLevelsAreSubtotals="1" fieldPosition="0"/>
    </format>
    <format dxfId="16806">
      <pivotArea field="-2" type="button" dataOnly="0" labelOnly="1" outline="0" axis="axisCol" fieldPosition="1"/>
    </format>
    <format dxfId="16805">
      <pivotArea field="-2" type="button" dataOnly="0" labelOnly="1" outline="0" axis="axisCol" fieldPosition="1"/>
    </format>
    <format dxfId="16804">
      <pivotArea field="-2" type="button" dataOnly="0" labelOnly="1" outline="0" axis="axisCol" fieldPosition="1"/>
    </format>
    <format dxfId="16803">
      <pivotArea field="-2" type="button" dataOnly="0" labelOnly="1" outline="0" axis="axisCol" fieldPosition="1"/>
    </format>
    <format dxfId="16802">
      <pivotArea grandRow="1" outline="0" collapsedLevelsAreSubtotals="1" fieldPosition="0"/>
    </format>
    <format dxfId="16801">
      <pivotArea grandRow="1" outline="0" collapsedLevelsAreSubtotals="1" fieldPosition="0"/>
    </format>
    <format dxfId="16800">
      <pivotArea type="topRight" dataOnly="0" labelOnly="1" outline="0" offset="B1" fieldPosition="0"/>
    </format>
    <format dxfId="16799">
      <pivotArea type="topRight" dataOnly="0" labelOnly="1" outline="0" offset="B1" fieldPosition="0"/>
    </format>
    <format dxfId="16798">
      <pivotArea grandRow="1" outline="0" collapsedLevelsAreSubtotals="1" fieldPosition="0"/>
    </format>
    <format dxfId="16797">
      <pivotArea grandRow="1" outline="0" collapsedLevelsAreSubtotals="1" fieldPosition="0"/>
    </format>
    <format dxfId="16796">
      <pivotArea type="topRight" dataOnly="0" labelOnly="1" outline="0" offset="J1" fieldPosition="0"/>
    </format>
    <format dxfId="16795">
      <pivotArea type="topRight" dataOnly="0" labelOnly="1" outline="0" offset="J1" fieldPosition="0"/>
    </format>
    <format dxfId="16794">
      <pivotArea grandRow="1" outline="0" collapsedLevelsAreSubtotals="1" fieldPosition="0"/>
    </format>
    <format dxfId="16793">
      <pivotArea grandRow="1" outline="0" collapsedLevelsAreSubtotals="1" fieldPosition="0"/>
    </format>
    <format dxfId="16792">
      <pivotArea field="-2" type="button" dataOnly="0" labelOnly="1" outline="0" axis="axisCol" fieldPosition="1"/>
    </format>
    <format dxfId="16791">
      <pivotArea field="-2" type="button" dataOnly="0" labelOnly="1" outline="0" axis="axisCol" fieldPosition="1"/>
    </format>
    <format dxfId="16790">
      <pivotArea grandRow="1" outline="0" collapsedLevelsAreSubtotals="1" fieldPosition="0"/>
    </format>
    <format dxfId="16789">
      <pivotArea grandRow="1" outline="0" collapsedLevelsAreSubtotals="1" fieldPosition="0"/>
    </format>
    <format dxfId="16788">
      <pivotArea type="topRight" dataOnly="0" labelOnly="1" outline="0" offset="J1" fieldPosition="0"/>
    </format>
    <format dxfId="16787">
      <pivotArea type="topRight" dataOnly="0" labelOnly="1" outline="0" offset="J1" fieldPosition="0"/>
    </format>
    <format dxfId="16786">
      <pivotArea grandRow="1" outline="0" collapsedLevelsAreSubtotals="1" fieldPosition="0"/>
    </format>
    <format dxfId="16785">
      <pivotArea grandRow="1" outline="0" collapsedLevelsAreSubtotals="1" fieldPosition="0"/>
    </format>
    <format dxfId="16784">
      <pivotArea type="topRight" dataOnly="0" labelOnly="1" outline="0" offset="J1" fieldPosition="0"/>
    </format>
    <format dxfId="16783">
      <pivotArea type="topRight" dataOnly="0" labelOnly="1" outline="0" offset="J1" fieldPosition="0"/>
    </format>
    <format dxfId="16782">
      <pivotArea grandRow="1" outline="0" collapsedLevelsAreSubtotals="1" fieldPosition="0"/>
    </format>
    <format dxfId="16781">
      <pivotArea grandRow="1" outline="0" collapsedLevelsAreSubtotals="1" fieldPosition="0"/>
    </format>
    <format dxfId="16780">
      <pivotArea type="topRight" dataOnly="0" labelOnly="1" outline="0" offset="J1" fieldPosition="0"/>
    </format>
    <format dxfId="16779">
      <pivotArea type="topRight" dataOnly="0" labelOnly="1" outline="0" offset="J1" fieldPosition="0"/>
    </format>
    <format dxfId="16778">
      <pivotArea grandRow="1" outline="0" collapsedLevelsAreSubtotals="1" fieldPosition="0"/>
    </format>
    <format dxfId="16777">
      <pivotArea grandRow="1" outline="0" collapsedLevelsAreSubtotals="1" fieldPosition="0"/>
    </format>
    <format dxfId="16776">
      <pivotArea type="topRight" dataOnly="0" labelOnly="1" outline="0" offset="J1" fieldPosition="0"/>
    </format>
    <format dxfId="16775">
      <pivotArea type="topRight" dataOnly="0" labelOnly="1" outline="0" offset="J1" fieldPosition="0"/>
    </format>
    <format dxfId="16774">
      <pivotArea grandRow="1" outline="0" collapsedLevelsAreSubtotals="1" fieldPosition="0"/>
    </format>
    <format dxfId="16773">
      <pivotArea grandRow="1" outline="0" collapsedLevelsAreSubtotals="1" fieldPosition="0"/>
    </format>
    <format dxfId="16772">
      <pivotArea type="topRight" dataOnly="0" labelOnly="1" outline="0" offset="J1" fieldPosition="0"/>
    </format>
    <format dxfId="16771">
      <pivotArea type="topRight" dataOnly="0" labelOnly="1" outline="0" offset="J1" fieldPosition="0"/>
    </format>
    <format dxfId="16770">
      <pivotArea grandRow="1" outline="0" collapsedLevelsAreSubtotals="1" fieldPosition="0"/>
    </format>
    <format dxfId="16769">
      <pivotArea grandRow="1" outline="0" collapsedLevelsAreSubtotals="1" fieldPosition="0"/>
    </format>
    <format dxfId="16768">
      <pivotArea type="topRight" dataOnly="0" labelOnly="1" outline="0" offset="J1" fieldPosition="0"/>
    </format>
    <format dxfId="16767">
      <pivotArea type="topRight" dataOnly="0" labelOnly="1" outline="0" offset="J1" fieldPosition="0"/>
    </format>
    <format dxfId="16766">
      <pivotArea grandRow="1" outline="0" collapsedLevelsAreSubtotals="1" fieldPosition="0"/>
    </format>
    <format dxfId="16765">
      <pivotArea grandRow="1" outline="0" collapsedLevelsAreSubtotals="1" fieldPosition="0"/>
    </format>
    <format dxfId="16764">
      <pivotArea type="topRight" dataOnly="0" labelOnly="1" outline="0" offset="J1" fieldPosition="0"/>
    </format>
    <format dxfId="16763">
      <pivotArea type="topRight" dataOnly="0" labelOnly="1" outline="0" offset="J1" fieldPosition="0"/>
    </format>
    <format dxfId="16762">
      <pivotArea grandRow="1" outline="0" collapsedLevelsAreSubtotals="1" fieldPosition="0"/>
    </format>
    <format dxfId="16761">
      <pivotArea grandRow="1" outline="0" collapsedLevelsAreSubtotals="1" fieldPosition="0"/>
    </format>
    <format dxfId="16760">
      <pivotArea type="topRight" dataOnly="0" labelOnly="1" outline="0" offset="J1" fieldPosition="0"/>
    </format>
    <format dxfId="16759">
      <pivotArea type="topRight" dataOnly="0" labelOnly="1" outline="0" offset="J1" fieldPosition="0"/>
    </format>
    <format dxfId="16758">
      <pivotArea type="topRight" dataOnly="0" labelOnly="1" outline="0" offset="J1" fieldPosition="0"/>
    </format>
    <format dxfId="16757">
      <pivotArea type="topRight" dataOnly="0" labelOnly="1" outline="0" offset="J1" fieldPosition="0"/>
    </format>
    <format dxfId="16756">
      <pivotArea grandRow="1" outline="0" collapsedLevelsAreSubtotals="1" fieldPosition="0"/>
    </format>
    <format dxfId="16755">
      <pivotArea grandRow="1" outline="0" collapsedLevelsAreSubtotals="1" fieldPosition="0"/>
    </format>
    <format dxfId="16754">
      <pivotArea type="topRight" dataOnly="0" labelOnly="1" outline="0" offset="J1" fieldPosition="0"/>
    </format>
    <format dxfId="16753">
      <pivotArea type="topRight" dataOnly="0" labelOnly="1" outline="0" offset="J1" fieldPosition="0"/>
    </format>
    <format dxfId="16752">
      <pivotArea grandRow="1" outline="0" collapsedLevelsAreSubtotals="1" fieldPosition="0"/>
    </format>
    <format dxfId="16751">
      <pivotArea grandRow="1" outline="0" collapsedLevelsAreSubtotals="1" fieldPosition="0"/>
    </format>
    <format dxfId="16750">
      <pivotArea type="topRight" dataOnly="0" labelOnly="1" outline="0" offset="J1" fieldPosition="0"/>
    </format>
    <format dxfId="16749">
      <pivotArea type="topRight" dataOnly="0" labelOnly="1" outline="0" offset="J1" fieldPosition="0"/>
    </format>
    <format dxfId="16748">
      <pivotArea grandRow="1" outline="0" collapsedLevelsAreSubtotals="1" fieldPosition="0"/>
    </format>
    <format dxfId="16747">
      <pivotArea grandRow="1" outline="0" collapsedLevelsAreSubtotals="1" fieldPosition="0"/>
    </format>
    <format dxfId="16746">
      <pivotArea type="topRight" dataOnly="0" labelOnly="1" outline="0" offset="J1" fieldPosition="0"/>
    </format>
    <format dxfId="16745">
      <pivotArea type="topRight" dataOnly="0" labelOnly="1" outline="0" offset="J1" fieldPosition="0"/>
    </format>
    <format dxfId="16744">
      <pivotArea grandRow="1" outline="0" collapsedLevelsAreSubtotals="1" fieldPosition="0"/>
    </format>
    <format dxfId="16743">
      <pivotArea grandRow="1" outline="0" collapsedLevelsAreSubtotals="1" fieldPosition="0"/>
    </format>
    <format dxfId="16742">
      <pivotArea type="topRight" dataOnly="0" labelOnly="1" outline="0" offset="J1" fieldPosition="0"/>
    </format>
    <format dxfId="16741">
      <pivotArea type="topRight" dataOnly="0" labelOnly="1" outline="0" offset="J1" fieldPosition="0"/>
    </format>
    <format dxfId="16740">
      <pivotArea grandRow="1" outline="0" collapsedLevelsAreSubtotals="1" fieldPosition="0"/>
    </format>
    <format dxfId="16739">
      <pivotArea grandRow="1" outline="0" collapsedLevelsAreSubtotals="1" fieldPosition="0"/>
    </format>
    <format dxfId="16738">
      <pivotArea type="topRight" dataOnly="0" labelOnly="1" outline="0" offset="J1" fieldPosition="0"/>
    </format>
    <format dxfId="16737">
      <pivotArea type="topRight" dataOnly="0" labelOnly="1" outline="0" offset="J1" fieldPosition="0"/>
    </format>
    <format dxfId="16736">
      <pivotArea grandRow="1" outline="0" collapsedLevelsAreSubtotals="1" fieldPosition="0"/>
    </format>
    <format dxfId="16735">
      <pivotArea grandRow="1" outline="0" collapsedLevelsAreSubtotals="1" fieldPosition="0"/>
    </format>
    <format dxfId="16734">
      <pivotArea type="topRight" dataOnly="0" labelOnly="1" outline="0" offset="J1" fieldPosition="0"/>
    </format>
    <format dxfId="16733">
      <pivotArea type="topRight" dataOnly="0" labelOnly="1" outline="0" offset="J1" fieldPosition="0"/>
    </format>
    <format dxfId="16732">
      <pivotArea grandRow="1" outline="0" collapsedLevelsAreSubtotals="1" fieldPosition="0"/>
    </format>
    <format dxfId="16731">
      <pivotArea grandRow="1" outline="0" collapsedLevelsAreSubtotals="1" fieldPosition="0"/>
    </format>
    <format dxfId="16730">
      <pivotArea type="topRight" dataOnly="0" labelOnly="1" outline="0" offset="J1" fieldPosition="0"/>
    </format>
    <format dxfId="16729">
      <pivotArea type="topRight" dataOnly="0" labelOnly="1" outline="0" offset="J1" fieldPosition="0"/>
    </format>
    <format dxfId="16728">
      <pivotArea grandRow="1" outline="0" collapsedLevelsAreSubtotals="1" fieldPosition="0"/>
    </format>
    <format dxfId="16727">
      <pivotArea grandRow="1" outline="0" collapsedLevelsAreSubtotals="1" fieldPosition="0"/>
    </format>
    <format dxfId="16726">
      <pivotArea type="topRight" dataOnly="0" labelOnly="1" outline="0" offset="J1" fieldPosition="0"/>
    </format>
    <format dxfId="16725">
      <pivotArea type="topRight" dataOnly="0" labelOnly="1" outline="0" offset="J1" fieldPosition="0"/>
    </format>
    <format dxfId="16724">
      <pivotArea grandRow="1" outline="0" collapsedLevelsAreSubtotals="1" fieldPosition="0"/>
    </format>
    <format dxfId="16723">
      <pivotArea grandRow="1" outline="0" collapsedLevelsAreSubtotals="1" fieldPosition="0"/>
    </format>
    <format dxfId="16722">
      <pivotArea type="topRight" dataOnly="0" labelOnly="1" outline="0" offset="J1" fieldPosition="0"/>
    </format>
    <format dxfId="16721">
      <pivotArea type="topRight" dataOnly="0" labelOnly="1" outline="0" offset="J1" fieldPosition="0"/>
    </format>
    <format dxfId="16720">
      <pivotArea type="topRight" dataOnly="0" labelOnly="1" outline="0" offset="J1" fieldPosition="0"/>
    </format>
    <format dxfId="16719">
      <pivotArea type="topRight" dataOnly="0" labelOnly="1" outline="0" offset="J1" fieldPosition="0"/>
    </format>
    <format dxfId="16718">
      <pivotArea grandRow="1" outline="0" collapsedLevelsAreSubtotals="1" fieldPosition="0"/>
    </format>
    <format dxfId="16717">
      <pivotArea grandRow="1" outline="0" collapsedLevelsAreSubtotals="1" fieldPosition="0"/>
    </format>
    <format dxfId="16716">
      <pivotArea type="topRight" dataOnly="0" labelOnly="1" outline="0" offset="J1" fieldPosition="0"/>
    </format>
    <format dxfId="16715">
      <pivotArea type="topRight" dataOnly="0" labelOnly="1" outline="0" offset="J1" fieldPosition="0"/>
    </format>
    <format dxfId="16714">
      <pivotArea grandRow="1" outline="0" collapsedLevelsAreSubtotals="1" fieldPosition="0"/>
    </format>
    <format dxfId="16713">
      <pivotArea grandRow="1" outline="0" collapsedLevelsAreSubtotals="1" fieldPosition="0"/>
    </format>
    <format dxfId="16712">
      <pivotArea type="topRight" dataOnly="0" labelOnly="1" outline="0" offset="H1" fieldPosition="0"/>
    </format>
    <format dxfId="16711">
      <pivotArea type="topRight" dataOnly="0" labelOnly="1" outline="0" offset="H1" fieldPosition="0"/>
    </format>
    <format dxfId="16710">
      <pivotArea type="topRight" dataOnly="0" labelOnly="1" outline="0" offset="H1" fieldPosition="0"/>
    </format>
    <format dxfId="16709">
      <pivotArea grandRow="1" outline="0" collapsedLevelsAreSubtotals="1" fieldPosition="0"/>
    </format>
    <format dxfId="16708">
      <pivotArea grandRow="1" outline="0" collapsedLevelsAreSubtotals="1" fieldPosition="0"/>
    </format>
    <format dxfId="16707">
      <pivotArea type="topRight" dataOnly="0" labelOnly="1" outline="0" offset="H1" fieldPosition="0"/>
    </format>
    <format dxfId="16706">
      <pivotArea type="topRight" dataOnly="0" labelOnly="1" outline="0" offset="H1" fieldPosition="0"/>
    </format>
    <format dxfId="16705">
      <pivotArea grandRow="1" outline="0" collapsedLevelsAreSubtotals="1" fieldPosition="0"/>
    </format>
    <format dxfId="16704">
      <pivotArea grandRow="1" outline="0" collapsedLevelsAreSubtotals="1" fieldPosition="0"/>
    </format>
    <format dxfId="167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167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167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6700">
      <pivotArea type="topRight" dataOnly="0" labelOnly="1" outline="0" offset="J1" fieldPosition="0"/>
    </format>
    <format dxfId="16699">
      <pivotArea dataOnly="0" labelOnly="1" offset="IV256" fieldPosition="0">
        <references count="1">
          <reference field="1" count="1">
            <x v="58"/>
          </reference>
        </references>
      </pivotArea>
    </format>
    <format dxfId="1669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66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6696">
      <pivotArea type="topRight" dataOnly="0" labelOnly="1" outline="0" offset="J1" fieldPosition="0"/>
    </format>
    <format dxfId="16695">
      <pivotArea dataOnly="0" labelOnly="1" offset="IV256" fieldPosition="0">
        <references count="1">
          <reference field="1" count="1">
            <x v="58"/>
          </reference>
        </references>
      </pivotArea>
    </format>
    <format dxfId="1669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66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6692">
      <pivotArea type="topRight" dataOnly="0" labelOnly="1" outline="0" offset="J1" fieldPosition="0"/>
    </format>
    <format dxfId="16691">
      <pivotArea dataOnly="0" labelOnly="1" offset="IV256" fieldPosition="0">
        <references count="1">
          <reference field="1" count="1">
            <x v="58"/>
          </reference>
        </references>
      </pivotArea>
    </format>
    <format dxfId="1669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66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6688">
      <pivotArea type="topRight" dataOnly="0" labelOnly="1" outline="0" offset="J1" fieldPosition="0"/>
    </format>
    <format dxfId="16687">
      <pivotArea dataOnly="0" labelOnly="1" offset="IV256" fieldPosition="0">
        <references count="1">
          <reference field="1" count="1">
            <x v="58"/>
          </reference>
        </references>
      </pivotArea>
    </format>
    <format dxfId="1668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6685">
      <pivotArea grandRow="1" outline="0" collapsedLevelsAreSubtotals="1" fieldPosition="0"/>
    </format>
    <format dxfId="16684">
      <pivotArea grandRow="1" outline="0" collapsedLevelsAreSubtotals="1" fieldPosition="0"/>
    </format>
    <format dxfId="1668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66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166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166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6679">
      <pivotArea type="topRight" dataOnly="0" labelOnly="1" outline="0" offset="J1" fieldPosition="0"/>
    </format>
    <format dxfId="16678">
      <pivotArea dataOnly="0" labelOnly="1" offset="IV256" fieldPosition="0">
        <references count="1">
          <reference field="1" count="1">
            <x v="58"/>
          </reference>
        </references>
      </pivotArea>
    </format>
    <format dxfId="1667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66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6675">
      <pivotArea type="topRight" dataOnly="0" labelOnly="1" outline="0" offset="J1" fieldPosition="0"/>
    </format>
    <format dxfId="16674">
      <pivotArea dataOnly="0" labelOnly="1" offset="IV256" fieldPosition="0">
        <references count="1">
          <reference field="1" count="1">
            <x v="58"/>
          </reference>
        </references>
      </pivotArea>
    </format>
    <format dxfId="1667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6672">
      <pivotArea grandRow="1" outline="0" collapsedLevelsAreSubtotals="1" fieldPosition="0"/>
    </format>
    <format dxfId="16671">
      <pivotArea grandRow="1" outline="0" collapsedLevelsAreSubtotals="1" fieldPosition="0"/>
    </format>
    <format dxfId="1667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66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166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166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6666">
      <pivotArea type="topRight" dataOnly="0" labelOnly="1" outline="0" offset="J1" fieldPosition="0"/>
    </format>
    <format dxfId="16665">
      <pivotArea dataOnly="0" labelOnly="1" offset="IV256" fieldPosition="0">
        <references count="1">
          <reference field="1" count="1">
            <x v="57"/>
          </reference>
        </references>
      </pivotArea>
    </format>
    <format dxfId="1666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66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6662">
      <pivotArea type="topRight" dataOnly="0" labelOnly="1" outline="0" offset="J1" fieldPosition="0"/>
    </format>
    <format dxfId="16661">
      <pivotArea dataOnly="0" labelOnly="1" offset="IV256" fieldPosition="0">
        <references count="1">
          <reference field="1" count="1">
            <x v="57"/>
          </reference>
        </references>
      </pivotArea>
    </format>
    <format dxfId="1666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66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6658">
      <pivotArea type="topRight" dataOnly="0" labelOnly="1" outline="0" offset="J1" fieldPosition="0"/>
    </format>
    <format dxfId="16657">
      <pivotArea dataOnly="0" labelOnly="1" offset="IV256" fieldPosition="0">
        <references count="1">
          <reference field="1" count="1">
            <x v="57"/>
          </reference>
        </references>
      </pivotArea>
    </format>
    <format dxfId="1665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66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6654">
      <pivotArea type="topRight" dataOnly="0" labelOnly="1" outline="0" offset="J1" fieldPosition="0"/>
    </format>
    <format dxfId="16653">
      <pivotArea dataOnly="0" labelOnly="1" offset="IV256" fieldPosition="0">
        <references count="1">
          <reference field="1" count="1">
            <x v="57"/>
          </reference>
        </references>
      </pivotArea>
    </format>
    <format dxfId="1665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6651">
      <pivotArea grandRow="1" outline="0" collapsedLevelsAreSubtotals="1" fieldPosition="0"/>
    </format>
    <format dxfId="16650">
      <pivotArea grandRow="1" outline="0" collapsedLevelsAreSubtotals="1" fieldPosition="0"/>
    </format>
    <format dxfId="1664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66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1664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166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6645">
      <pivotArea type="topRight" dataOnly="0" labelOnly="1" outline="0" offset="J1" fieldPosition="0"/>
    </format>
    <format dxfId="16644">
      <pivotArea dataOnly="0" labelOnly="1" offset="IV256" fieldPosition="0">
        <references count="1">
          <reference field="1" count="1">
            <x v="57"/>
          </reference>
        </references>
      </pivotArea>
    </format>
    <format dxfId="1664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66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6641">
      <pivotArea type="topRight" dataOnly="0" labelOnly="1" outline="0" offset="J1" fieldPosition="0"/>
    </format>
    <format dxfId="16640">
      <pivotArea dataOnly="0" labelOnly="1" offset="IV256" fieldPosition="0">
        <references count="1">
          <reference field="1" count="1">
            <x v="57"/>
          </reference>
        </references>
      </pivotArea>
    </format>
    <format dxfId="1663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6638">
      <pivotArea grandRow="1" outline="0" collapsedLevelsAreSubtotals="1" fieldPosition="0"/>
    </format>
    <format dxfId="16637">
      <pivotArea grandRow="1" outline="0" collapsedLevelsAreSubtotals="1" fieldPosition="0"/>
    </format>
    <format dxfId="1663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66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166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166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6632">
      <pivotArea type="topRight" dataOnly="0" labelOnly="1" outline="0" offset="J1" fieldPosition="0"/>
    </format>
    <format dxfId="16631">
      <pivotArea dataOnly="0" labelOnly="1" offset="IV256" fieldPosition="0">
        <references count="1">
          <reference field="1" count="1">
            <x v="56"/>
          </reference>
        </references>
      </pivotArea>
    </format>
    <format dxfId="1663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66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6628">
      <pivotArea type="topRight" dataOnly="0" labelOnly="1" outline="0" offset="J1" fieldPosition="0"/>
    </format>
    <format dxfId="16627">
      <pivotArea dataOnly="0" labelOnly="1" offset="IV256" fieldPosition="0">
        <references count="1">
          <reference field="1" count="1">
            <x v="56"/>
          </reference>
        </references>
      </pivotArea>
    </format>
    <format dxfId="1662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66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6624">
      <pivotArea type="topRight" dataOnly="0" labelOnly="1" outline="0" offset="J1" fieldPosition="0"/>
    </format>
    <format dxfId="16623">
      <pivotArea dataOnly="0" labelOnly="1" offset="IV256" fieldPosition="0">
        <references count="1">
          <reference field="1" count="1">
            <x v="56"/>
          </reference>
        </references>
      </pivotArea>
    </format>
    <format dxfId="1662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66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6620">
      <pivotArea type="topRight" dataOnly="0" labelOnly="1" outline="0" offset="J1" fieldPosition="0"/>
    </format>
    <format dxfId="16619">
      <pivotArea dataOnly="0" labelOnly="1" offset="IV256" fieldPosition="0">
        <references count="1">
          <reference field="1" count="1">
            <x v="56"/>
          </reference>
        </references>
      </pivotArea>
    </format>
    <format dxfId="1661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6617">
      <pivotArea grandRow="1" outline="0" collapsedLevelsAreSubtotals="1" fieldPosition="0"/>
    </format>
    <format dxfId="16616">
      <pivotArea grandRow="1" outline="0" collapsedLevelsAreSubtotals="1" fieldPosition="0"/>
    </format>
    <format dxfId="1661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66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166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166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6611">
      <pivotArea type="topRight" dataOnly="0" labelOnly="1" outline="0" offset="J1" fieldPosition="0"/>
    </format>
    <format dxfId="16610">
      <pivotArea dataOnly="0" labelOnly="1" offset="IV256" fieldPosition="0">
        <references count="1">
          <reference field="1" count="1">
            <x v="56"/>
          </reference>
        </references>
      </pivotArea>
    </format>
    <format dxfId="1660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66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6607">
      <pivotArea type="topRight" dataOnly="0" labelOnly="1" outline="0" offset="J1" fieldPosition="0"/>
    </format>
    <format dxfId="16606">
      <pivotArea dataOnly="0" labelOnly="1" offset="IV256" fieldPosition="0">
        <references count="1">
          <reference field="1" count="1">
            <x v="56"/>
          </reference>
        </references>
      </pivotArea>
    </format>
    <format dxfId="1660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6604">
      <pivotArea grandRow="1" outline="0" collapsedLevelsAreSubtotals="1" fieldPosition="0"/>
    </format>
    <format dxfId="16603">
      <pivotArea grandRow="1" outline="0" collapsedLevelsAreSubtotals="1" fieldPosition="0"/>
    </format>
    <format dxfId="1660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66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6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98">
      <pivotArea type="topRight" dataOnly="0" labelOnly="1" outline="0" offset="J1" fieldPosition="0"/>
    </format>
    <format dxfId="165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96">
      <pivotArea type="topRight" dataOnly="0" labelOnly="1" outline="0" offset="J1" fieldPosition="0"/>
    </format>
    <format dxfId="165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94">
      <pivotArea type="topRight" dataOnly="0" labelOnly="1" outline="0" offset="J1" fieldPosition="0"/>
    </format>
    <format dxfId="165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92">
      <pivotArea type="topRight" dataOnly="0" labelOnly="1" outline="0" offset="J1" fieldPosition="0"/>
    </format>
    <format dxfId="16591">
      <pivotArea grandRow="1" outline="0" collapsedLevelsAreSubtotals="1" fieldPosition="0"/>
    </format>
    <format dxfId="16590">
      <pivotArea grandRow="1" outline="0" collapsedLevelsAreSubtotals="1" fieldPosition="0"/>
    </format>
    <format dxfId="165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86">
      <pivotArea type="topRight" dataOnly="0" labelOnly="1" outline="0" offset="J1" fieldPosition="0"/>
    </format>
    <format dxfId="165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84">
      <pivotArea type="topRight" dataOnly="0" labelOnly="1" outline="0" offset="J1" fieldPosition="0"/>
    </format>
    <format dxfId="16583">
      <pivotArea grandRow="1" outline="0" collapsedLevelsAreSubtotals="1" fieldPosition="0"/>
    </format>
    <format dxfId="16582">
      <pivotArea grandRow="1" outline="0" collapsedLevelsAreSubtotals="1" fieldPosition="0"/>
    </format>
    <format dxfId="165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78">
      <pivotArea type="topRight" dataOnly="0" labelOnly="1" outline="0" offset="J1" fieldPosition="0"/>
    </format>
    <format dxfId="165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76">
      <pivotArea type="topRight" dataOnly="0" labelOnly="1" outline="0" offset="J1" fieldPosition="0"/>
    </format>
    <format dxfId="16575">
      <pivotArea grandRow="1" outline="0" collapsedLevelsAreSubtotals="1" fieldPosition="0"/>
    </format>
    <format dxfId="16574">
      <pivotArea grandRow="1" outline="0" collapsedLevelsAreSubtotals="1" fieldPosition="0"/>
    </format>
    <format dxfId="165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70">
      <pivotArea type="topRight" dataOnly="0" labelOnly="1" outline="0" offset="J1" fieldPosition="0"/>
    </format>
    <format dxfId="165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68">
      <pivotArea type="topRight" dataOnly="0" labelOnly="1" outline="0" offset="J1" fieldPosition="0"/>
    </format>
    <format dxfId="16567">
      <pivotArea grandRow="1" outline="0" collapsedLevelsAreSubtotals="1" fieldPosition="0"/>
    </format>
    <format dxfId="16566">
      <pivotArea grandRow="1" outline="0" collapsedLevelsAreSubtotals="1" fieldPosition="0"/>
    </format>
    <format dxfId="165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62">
      <pivotArea type="topRight" dataOnly="0" labelOnly="1" outline="0" offset="J1" fieldPosition="0"/>
    </format>
    <format dxfId="165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60">
      <pivotArea type="topRight" dataOnly="0" labelOnly="1" outline="0" offset="J1" fieldPosition="0"/>
    </format>
    <format dxfId="16559">
      <pivotArea grandRow="1" outline="0" collapsedLevelsAreSubtotals="1" fieldPosition="0"/>
    </format>
    <format dxfId="16558">
      <pivotArea grandRow="1" outline="0" collapsedLevelsAreSubtotals="1" fieldPosition="0"/>
    </format>
    <format dxfId="165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5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54">
      <pivotArea type="topRight" dataOnly="0" labelOnly="1" outline="0" offset="J1" fieldPosition="0"/>
    </format>
    <format dxfId="165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52">
      <pivotArea type="topRight" dataOnly="0" labelOnly="1" outline="0" offset="J1" fieldPosition="0"/>
    </format>
    <format dxfId="16551">
      <pivotArea grandRow="1" outline="0" collapsedLevelsAreSubtotals="1" fieldPosition="0"/>
    </format>
    <format dxfId="16550">
      <pivotArea grandRow="1" outline="0" collapsedLevelsAreSubtotals="1" fieldPosition="0"/>
    </format>
    <format dxfId="165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46">
      <pivotArea type="topRight" dataOnly="0" labelOnly="1" outline="0" offset="J1" fieldPosition="0"/>
    </format>
    <format dxfId="165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44">
      <pivotArea type="topRight" dataOnly="0" labelOnly="1" outline="0" offset="J1" fieldPosition="0"/>
    </format>
    <format dxfId="16543">
      <pivotArea grandRow="1" outline="0" collapsedLevelsAreSubtotals="1" fieldPosition="0"/>
    </format>
    <format dxfId="16542">
      <pivotArea grandRow="1" outline="0" collapsedLevelsAreSubtotals="1" fieldPosition="0"/>
    </format>
    <format dxfId="165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38">
      <pivotArea type="topRight" dataOnly="0" labelOnly="1" outline="0" offset="J1" fieldPosition="0"/>
    </format>
    <format dxfId="165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36">
      <pivotArea type="topRight" dataOnly="0" labelOnly="1" outline="0" offset="J1" fieldPosition="0"/>
    </format>
    <format dxfId="16535">
      <pivotArea grandRow="1" outline="0" collapsedLevelsAreSubtotals="1" fieldPosition="0"/>
    </format>
    <format dxfId="16534">
      <pivotArea grandRow="1" outline="0" collapsedLevelsAreSubtotals="1" fieldPosition="0"/>
    </format>
    <format dxfId="165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30">
      <pivotArea type="topRight" dataOnly="0" labelOnly="1" outline="0" offset="J1" fieldPosition="0"/>
    </format>
    <format dxfId="165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28">
      <pivotArea type="topRight" dataOnly="0" labelOnly="1" outline="0" offset="J1" fieldPosition="0"/>
    </format>
    <format dxfId="16527">
      <pivotArea grandRow="1" outline="0" collapsedLevelsAreSubtotals="1" fieldPosition="0"/>
    </format>
    <format dxfId="16526">
      <pivotArea grandRow="1" outline="0" collapsedLevelsAreSubtotals="1" fieldPosition="0"/>
    </format>
    <format dxfId="165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22">
      <pivotArea type="topRight" dataOnly="0" labelOnly="1" outline="0" offset="J1" fieldPosition="0"/>
    </format>
    <format dxfId="165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20">
      <pivotArea type="topRight" dataOnly="0" labelOnly="1" outline="0" offset="J1" fieldPosition="0"/>
    </format>
    <format dxfId="16519">
      <pivotArea grandRow="1" outline="0" collapsedLevelsAreSubtotals="1" fieldPosition="0"/>
    </format>
    <format dxfId="16518">
      <pivotArea grandRow="1" outline="0" collapsedLevelsAreSubtotals="1" fieldPosition="0"/>
    </format>
    <format dxfId="165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14">
      <pivotArea type="topRight" dataOnly="0" labelOnly="1" outline="0" offset="J1" fieldPosition="0"/>
    </format>
    <format dxfId="165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12">
      <pivotArea type="topRight" dataOnly="0" labelOnly="1" outline="0" offset="J1" fieldPosition="0"/>
    </format>
    <format dxfId="16511">
      <pivotArea grandRow="1" outline="0" collapsedLevelsAreSubtotals="1" fieldPosition="0"/>
    </format>
    <format dxfId="16510">
      <pivotArea grandRow="1" outline="0" collapsedLevelsAreSubtotals="1" fieldPosition="0"/>
    </format>
    <format dxfId="1650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06">
      <pivotArea type="topRight" dataOnly="0" labelOnly="1" outline="0" offset="J1" fieldPosition="0"/>
    </format>
    <format dxfId="165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504">
      <pivotArea type="topRight" dataOnly="0" labelOnly="1" outline="0" offset="J1" fieldPosition="0"/>
    </format>
    <format dxfId="16503">
      <pivotArea grandRow="1" outline="0" collapsedLevelsAreSubtotals="1" fieldPosition="0"/>
    </format>
    <format dxfId="16502">
      <pivotArea grandRow="1" outline="0" collapsedLevelsAreSubtotals="1" fieldPosition="0"/>
    </format>
    <format dxfId="165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5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98">
      <pivotArea type="topRight" dataOnly="0" labelOnly="1" outline="0" offset="J1" fieldPosition="0"/>
    </format>
    <format dxfId="164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96">
      <pivotArea type="topRight" dataOnly="0" labelOnly="1" outline="0" offset="J1" fieldPosition="0"/>
    </format>
    <format dxfId="16495">
      <pivotArea grandRow="1" outline="0" collapsedLevelsAreSubtotals="1" fieldPosition="0"/>
    </format>
    <format dxfId="16494">
      <pivotArea grandRow="1" outline="0" collapsedLevelsAreSubtotals="1" fieldPosition="0"/>
    </format>
    <format dxfId="164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90">
      <pivotArea type="topRight" dataOnly="0" labelOnly="1" outline="0" offset="J1" fieldPosition="0"/>
    </format>
    <format dxfId="164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88">
      <pivotArea type="topRight" dataOnly="0" labelOnly="1" outline="0" offset="J1" fieldPosition="0"/>
    </format>
    <format dxfId="16487">
      <pivotArea grandRow="1" outline="0" collapsedLevelsAreSubtotals="1" fieldPosition="0"/>
    </format>
    <format dxfId="16486">
      <pivotArea grandRow="1" outline="0" collapsedLevelsAreSubtotals="1" fieldPosition="0"/>
    </format>
    <format dxfId="164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82">
      <pivotArea type="topRight" dataOnly="0" labelOnly="1" outline="0" offset="J1" fieldPosition="0"/>
    </format>
    <format dxfId="164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80">
      <pivotArea type="topRight" dataOnly="0" labelOnly="1" outline="0" offset="J1" fieldPosition="0"/>
    </format>
    <format dxfId="16479">
      <pivotArea grandRow="1" outline="0" collapsedLevelsAreSubtotals="1" fieldPosition="0"/>
    </format>
    <format dxfId="16478">
      <pivotArea grandRow="1" outline="0" collapsedLevelsAreSubtotals="1" fieldPosition="0"/>
    </format>
    <format dxfId="164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74">
      <pivotArea type="topRight" dataOnly="0" labelOnly="1" outline="0" offset="J1" fieldPosition="0"/>
    </format>
    <format dxfId="164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72">
      <pivotArea type="topRight" dataOnly="0" labelOnly="1" outline="0" offset="J1" fieldPosition="0"/>
    </format>
    <format dxfId="16471">
      <pivotArea grandRow="1" outline="0" collapsedLevelsAreSubtotals="1" fieldPosition="0"/>
    </format>
    <format dxfId="16470">
      <pivotArea grandRow="1" outline="0" collapsedLevelsAreSubtotals="1" fieldPosition="0"/>
    </format>
    <format dxfId="164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66">
      <pivotArea type="topRight" dataOnly="0" labelOnly="1" outline="0" offset="J1" fieldPosition="0"/>
    </format>
    <format dxfId="164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64">
      <pivotArea type="topRight" dataOnly="0" labelOnly="1" outline="0" offset="J1" fieldPosition="0"/>
    </format>
    <format dxfId="16463">
      <pivotArea grandRow="1" outline="0" collapsedLevelsAreSubtotals="1" fieldPosition="0"/>
    </format>
    <format dxfId="16462">
      <pivotArea grandRow="1" outline="0" collapsedLevelsAreSubtotals="1" fieldPosition="0"/>
    </format>
    <format dxfId="164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58">
      <pivotArea type="topRight" dataOnly="0" labelOnly="1" outline="0" offset="J1" fieldPosition="0"/>
    </format>
    <format dxfId="164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56">
      <pivotArea type="topRight" dataOnly="0" labelOnly="1" outline="0" offset="J1" fieldPosition="0"/>
    </format>
    <format dxfId="16455">
      <pivotArea grandRow="1" outline="0" collapsedLevelsAreSubtotals="1" fieldPosition="0"/>
    </format>
    <format dxfId="16454">
      <pivotArea grandRow="1" outline="0" collapsedLevelsAreSubtotals="1" fieldPosition="0"/>
    </format>
    <format dxfId="164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50">
      <pivotArea type="topRight" dataOnly="0" labelOnly="1" outline="0" offset="J1" fieldPosition="0"/>
    </format>
    <format dxfId="164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48">
      <pivotArea type="topRight" dataOnly="0" labelOnly="1" outline="0" offset="J1" fieldPosition="0"/>
    </format>
    <format dxfId="16447">
      <pivotArea grandRow="1" outline="0" collapsedLevelsAreSubtotals="1" fieldPosition="0"/>
    </format>
    <format dxfId="16446">
      <pivotArea grandRow="1" outline="0" collapsedLevelsAreSubtotals="1" fieldPosition="0"/>
    </format>
    <format dxfId="164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42">
      <pivotArea type="topRight" dataOnly="0" labelOnly="1" outline="0" offset="J1" fieldPosition="0"/>
    </format>
    <format dxfId="164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40">
      <pivotArea type="topRight" dataOnly="0" labelOnly="1" outline="0" offset="J1" fieldPosition="0"/>
    </format>
    <format dxfId="16439">
      <pivotArea grandRow="1" outline="0" collapsedLevelsAreSubtotals="1" fieldPosition="0"/>
    </format>
    <format dxfId="16438">
      <pivotArea grandRow="1" outline="0" collapsedLevelsAreSubtotals="1" fieldPosition="0"/>
    </format>
    <format dxfId="164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34">
      <pivotArea type="topRight" dataOnly="0" labelOnly="1" outline="0" offset="H1" fieldPosition="0"/>
    </format>
    <format dxfId="164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32">
      <pivotArea type="topRight" dataOnly="0" labelOnly="1" outline="0" offset="H1" fieldPosition="0"/>
    </format>
    <format dxfId="16431">
      <pivotArea grandRow="1" outline="0" collapsedLevelsAreSubtotals="1" fieldPosition="0"/>
    </format>
    <format dxfId="16430">
      <pivotArea grandRow="1" outline="0" collapsedLevelsAreSubtotals="1" fieldPosition="0"/>
    </format>
    <format dxfId="164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26">
      <pivotArea type="topRight" dataOnly="0" labelOnly="1" outline="0" offset="H1" fieldPosition="0"/>
    </format>
    <format dxfId="164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24">
      <pivotArea type="topRight" dataOnly="0" labelOnly="1" outline="0" offset="H1" fieldPosition="0"/>
    </format>
    <format dxfId="16423">
      <pivotArea grandRow="1" outline="0" collapsedLevelsAreSubtotals="1" fieldPosition="0"/>
    </format>
    <format dxfId="16422">
      <pivotArea grandRow="1" outline="0" collapsedLevelsAreSubtotals="1" fieldPosition="0"/>
    </format>
    <format dxfId="164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18">
      <pivotArea type="topRight" dataOnly="0" labelOnly="1" outline="0" offset="H1" fieldPosition="0"/>
    </format>
    <format dxfId="164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16">
      <pivotArea type="topRight" dataOnly="0" labelOnly="1" outline="0" offset="H1" fieldPosition="0"/>
    </format>
    <format dxfId="16415">
      <pivotArea grandRow="1" outline="0" collapsedLevelsAreSubtotals="1" fieldPosition="0"/>
    </format>
    <format dxfId="16414">
      <pivotArea grandRow="1" outline="0" collapsedLevelsAreSubtotals="1" fieldPosition="0"/>
    </format>
    <format dxfId="164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4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10">
      <pivotArea type="topRight" dataOnly="0" labelOnly="1" outline="0" offset="H1" fieldPosition="0"/>
    </format>
    <format dxfId="164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408">
      <pivotArea type="topRight" dataOnly="0" labelOnly="1" outline="0" offset="H1" fieldPosition="0"/>
    </format>
    <format dxfId="16407">
      <pivotArea grandRow="1" outline="0" collapsedLevelsAreSubtotals="1" fieldPosition="0"/>
    </format>
    <format dxfId="16406">
      <pivotArea grandRow="1" outline="0" collapsedLevelsAreSubtotals="1" fieldPosition="0"/>
    </format>
    <format dxfId="16405">
      <pivotArea type="all" dataOnly="0" outline="0" fieldPosition="0"/>
    </format>
    <format dxfId="16404">
      <pivotArea outline="0" collapsedLevelsAreSubtotals="1" fieldPosition="0"/>
    </format>
    <format dxfId="16403">
      <pivotArea dataOnly="0" labelOnly="1" grandRow="1" outline="0" fieldPosition="0"/>
    </format>
    <format dxfId="16402">
      <pivotArea dataOnly="0" labelOnly="1" fieldPosition="0">
        <references count="1">
          <reference field="1" count="1">
            <x v="55"/>
          </reference>
        </references>
      </pivotArea>
    </format>
    <format dxfId="164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400">
      <pivotArea type="all" dataOnly="0" outline="0" fieldPosition="0"/>
    </format>
    <format dxfId="16399">
      <pivotArea type="all" dataOnly="0" outline="0" fieldPosition="0"/>
    </format>
    <format dxfId="16398">
      <pivotArea type="all" dataOnly="0" outline="0" fieldPosition="0"/>
    </format>
    <format dxfId="16397">
      <pivotArea type="all" dataOnly="0" outline="0" fieldPosition="0"/>
    </format>
    <format dxfId="16396">
      <pivotArea type="all" dataOnly="0" outline="0" fieldPosition="0"/>
    </format>
    <format dxfId="16395">
      <pivotArea type="all" dataOnly="0" outline="0" fieldPosition="0"/>
    </format>
    <format dxfId="16394">
      <pivotArea type="all" dataOnly="0" outline="0" fieldPosition="0"/>
    </format>
    <format dxfId="16393">
      <pivotArea type="all" dataOnly="0" outline="0" fieldPosition="0"/>
    </format>
    <format dxfId="16392">
      <pivotArea type="all" dataOnly="0" outline="0" fieldPosition="0"/>
    </format>
    <format dxfId="16391">
      <pivotArea type="all" dataOnly="0" outline="0" fieldPosition="0"/>
    </format>
    <format dxfId="16390">
      <pivotArea type="all" dataOnly="0" outline="0" fieldPosition="0"/>
    </format>
    <format dxfId="16389">
      <pivotArea type="all" dataOnly="0" outline="0" fieldPosition="0"/>
    </format>
    <format dxfId="16388">
      <pivotArea type="all" dataOnly="0" outline="0" fieldPosition="0"/>
    </format>
    <format dxfId="16387">
      <pivotArea type="all" dataOnly="0" outline="0" fieldPosition="0"/>
    </format>
    <format dxfId="16386">
      <pivotArea type="all" dataOnly="0" outline="0" fieldPosition="0"/>
    </format>
    <format dxfId="16385">
      <pivotArea type="all" dataOnly="0" outline="0" fieldPosition="0"/>
    </format>
    <format dxfId="16384">
      <pivotArea type="all" dataOnly="0" outline="0" fieldPosition="0"/>
    </format>
    <format dxfId="16383">
      <pivotArea type="all" dataOnly="0" outline="0" fieldPosition="0"/>
    </format>
    <format dxfId="16382">
      <pivotArea type="all" dataOnly="0" outline="0" fieldPosition="0"/>
    </format>
    <format dxfId="16381">
      <pivotArea type="all" dataOnly="0" outline="0" fieldPosition="0"/>
    </format>
    <format dxfId="16380">
      <pivotArea type="all" dataOnly="0" outline="0" fieldPosition="0"/>
    </format>
    <format dxfId="16379">
      <pivotArea type="all" dataOnly="0" outline="0" fieldPosition="0"/>
    </format>
    <format dxfId="16378">
      <pivotArea type="all" dataOnly="0" outline="0" fieldPosition="0"/>
    </format>
    <format dxfId="16377">
      <pivotArea type="all" dataOnly="0" outline="0" fieldPosition="0"/>
    </format>
    <format dxfId="16376">
      <pivotArea type="all" dataOnly="0" outline="0" fieldPosition="0"/>
    </format>
    <format dxfId="16375">
      <pivotArea type="all" dataOnly="0" outline="0" fieldPosition="0"/>
    </format>
    <format dxfId="16374">
      <pivotArea type="all" dataOnly="0" outline="0" fieldPosition="0"/>
    </format>
    <format dxfId="16373">
      <pivotArea type="all" dataOnly="0" outline="0" fieldPosition="0"/>
    </format>
    <format dxfId="16372">
      <pivotArea type="all" dataOnly="0" outline="0" fieldPosition="0"/>
    </format>
    <format dxfId="16371">
      <pivotArea type="all" dataOnly="0" outline="0" fieldPosition="0"/>
    </format>
    <format dxfId="16370">
      <pivotArea type="all" dataOnly="0" outline="0" fieldPosition="0"/>
    </format>
    <format dxfId="16369">
      <pivotArea type="all" dataOnly="0" outline="0" fieldPosition="0"/>
    </format>
    <format dxfId="16368">
      <pivotArea type="all" dataOnly="0" outline="0" fieldPosition="0"/>
    </format>
    <format dxfId="16367">
      <pivotArea type="all" dataOnly="0" outline="0" fieldPosition="0"/>
    </format>
    <format dxfId="16366">
      <pivotArea type="all" dataOnly="0" outline="0" fieldPosition="0"/>
    </format>
    <format dxfId="16365">
      <pivotArea type="all" dataOnly="0" outline="0" fieldPosition="0"/>
    </format>
    <format dxfId="16364">
      <pivotArea type="all" dataOnly="0" outline="0" fieldPosition="0"/>
    </format>
    <format dxfId="16363">
      <pivotArea type="all" dataOnly="0" outline="0" fieldPosition="0"/>
    </format>
    <format dxfId="16362">
      <pivotArea type="all" dataOnly="0" outline="0" fieldPosition="0"/>
    </format>
    <format dxfId="16361">
      <pivotArea type="all" dataOnly="0" outline="0" fieldPosition="0"/>
    </format>
    <format dxfId="16360">
      <pivotArea type="all" dataOnly="0" outline="0" fieldPosition="0"/>
    </format>
    <format dxfId="16359">
      <pivotArea type="all" dataOnly="0" outline="0" fieldPosition="0"/>
    </format>
    <format dxfId="16358">
      <pivotArea type="all" dataOnly="0" outline="0" fieldPosition="0"/>
    </format>
    <format dxfId="16357">
      <pivotArea type="all" dataOnly="0" outline="0" fieldPosition="0"/>
    </format>
    <format dxfId="16356">
      <pivotArea type="all" dataOnly="0" outline="0" fieldPosition="0"/>
    </format>
    <format dxfId="16355">
      <pivotArea outline="0" collapsedLevelsAreSubtotals="1" fieldPosition="0"/>
    </format>
    <format dxfId="16354">
      <pivotArea dataOnly="0" labelOnly="1" grandRow="1" outline="0" fieldPosition="0"/>
    </format>
    <format dxfId="16353">
      <pivotArea dataOnly="0" labelOnly="1" fieldPosition="0">
        <references count="1">
          <reference field="1" count="1">
            <x v="55"/>
          </reference>
        </references>
      </pivotArea>
    </format>
    <format dxfId="163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351">
      <pivotArea type="all" dataOnly="0" outline="0" fieldPosition="0"/>
    </format>
    <format dxfId="16350">
      <pivotArea outline="0" collapsedLevelsAreSubtotals="1" fieldPosition="0"/>
    </format>
    <format dxfId="16349">
      <pivotArea dataOnly="0" labelOnly="1" grandRow="1" outline="0" fieldPosition="0"/>
    </format>
    <format dxfId="16348">
      <pivotArea dataOnly="0" labelOnly="1" fieldPosition="0">
        <references count="1">
          <reference field="1" count="1">
            <x v="55"/>
          </reference>
        </references>
      </pivotArea>
    </format>
    <format dxfId="163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34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345">
      <pivotArea type="all" dataOnly="0" outline="0" fieldPosition="0"/>
    </format>
    <format dxfId="16344">
      <pivotArea outline="0" collapsedLevelsAreSubtotals="1" fieldPosition="0"/>
    </format>
    <format dxfId="16343">
      <pivotArea dataOnly="0" labelOnly="1" grandRow="1" outline="0" fieldPosition="0"/>
    </format>
    <format dxfId="16342">
      <pivotArea dataOnly="0" labelOnly="1" fieldPosition="0">
        <references count="1">
          <reference field="1" count="1">
            <x v="55"/>
          </reference>
        </references>
      </pivotArea>
    </format>
    <format dxfId="163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340">
      <pivotArea type="all" dataOnly="0" outline="0" fieldPosition="0"/>
    </format>
    <format dxfId="16339">
      <pivotArea outline="0" collapsedLevelsAreSubtotals="1" fieldPosition="0"/>
    </format>
    <format dxfId="16338">
      <pivotArea dataOnly="0" labelOnly="1" grandRow="1" outline="0" fieldPosition="0"/>
    </format>
    <format dxfId="16337">
      <pivotArea dataOnly="0" labelOnly="1" fieldPosition="0">
        <references count="1">
          <reference field="1" count="1">
            <x v="55"/>
          </reference>
        </references>
      </pivotArea>
    </format>
    <format dxfId="163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335">
      <pivotArea type="all" dataOnly="0" outline="0" fieldPosition="0"/>
    </format>
    <format dxfId="16334">
      <pivotArea outline="0" collapsedLevelsAreSubtotals="1" fieldPosition="0"/>
    </format>
    <format dxfId="16333">
      <pivotArea dataOnly="0" labelOnly="1" grandRow="1" outline="0" fieldPosition="0"/>
    </format>
    <format dxfId="16332">
      <pivotArea dataOnly="0" labelOnly="1" fieldPosition="0">
        <references count="1">
          <reference field="1" count="1">
            <x v="55"/>
          </reference>
        </references>
      </pivotArea>
    </format>
    <format dxfId="163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330">
      <pivotArea type="all" dataOnly="0" outline="0" fieldPosition="0"/>
    </format>
    <format dxfId="16329">
      <pivotArea outline="0" collapsedLevelsAreSubtotals="1" fieldPosition="0"/>
    </format>
    <format dxfId="16328">
      <pivotArea dataOnly="0" labelOnly="1" grandRow="1" outline="0" fieldPosition="0"/>
    </format>
    <format dxfId="16327">
      <pivotArea dataOnly="0" labelOnly="1" fieldPosition="0">
        <references count="1">
          <reference field="1" count="1">
            <x v="55"/>
          </reference>
        </references>
      </pivotArea>
    </format>
    <format dxfId="163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32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324">
      <pivotArea type="all" dataOnly="0" outline="0" fieldPosition="0"/>
    </format>
    <format dxfId="16323">
      <pivotArea outline="0" collapsedLevelsAreSubtotals="1" fieldPosition="0"/>
    </format>
    <format dxfId="16322">
      <pivotArea dataOnly="0" labelOnly="1" grandRow="1" outline="0" fieldPosition="0"/>
    </format>
    <format dxfId="16321">
      <pivotArea dataOnly="0" labelOnly="1" fieldPosition="0">
        <references count="1">
          <reference field="1" count="1">
            <x v="55"/>
          </reference>
        </references>
      </pivotArea>
    </format>
    <format dxfId="163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319">
      <pivotArea type="all" dataOnly="0" outline="0" fieldPosition="0"/>
    </format>
    <format dxfId="16318">
      <pivotArea outline="0" collapsedLevelsAreSubtotals="1" fieldPosition="0"/>
    </format>
    <format dxfId="16317">
      <pivotArea dataOnly="0" labelOnly="1" grandRow="1" outline="0" fieldPosition="0"/>
    </format>
    <format dxfId="16316">
      <pivotArea dataOnly="0" labelOnly="1" fieldPosition="0">
        <references count="1">
          <reference field="1" count="1">
            <x v="55"/>
          </reference>
        </references>
      </pivotArea>
    </format>
    <format dxfId="163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314">
      <pivotArea type="all" dataOnly="0" outline="0" fieldPosition="0"/>
    </format>
    <format dxfId="16313">
      <pivotArea outline="0" collapsedLevelsAreSubtotals="1" fieldPosition="0"/>
    </format>
    <format dxfId="16312">
      <pivotArea dataOnly="0" labelOnly="1" grandRow="1" outline="0" fieldPosition="0"/>
    </format>
    <format dxfId="16311">
      <pivotArea dataOnly="0" labelOnly="1" fieldPosition="0">
        <references count="1">
          <reference field="1" count="1">
            <x v="55"/>
          </reference>
        </references>
      </pivotArea>
    </format>
    <format dxfId="163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309">
      <pivotArea type="all" dataOnly="0" outline="0" fieldPosition="0"/>
    </format>
    <format dxfId="16308">
      <pivotArea outline="0" collapsedLevelsAreSubtotals="1" fieldPosition="0"/>
    </format>
    <format dxfId="16307">
      <pivotArea dataOnly="0" labelOnly="1" grandRow="1" outline="0" fieldPosition="0"/>
    </format>
    <format dxfId="16306">
      <pivotArea dataOnly="0" labelOnly="1" fieldPosition="0">
        <references count="1">
          <reference field="1" count="1">
            <x v="55"/>
          </reference>
        </references>
      </pivotArea>
    </format>
    <format dxfId="163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30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303">
      <pivotArea type="all" dataOnly="0" outline="0" fieldPosition="0"/>
    </format>
    <format dxfId="16302">
      <pivotArea outline="0" collapsedLevelsAreSubtotals="1" fieldPosition="0"/>
    </format>
    <format dxfId="16301">
      <pivotArea dataOnly="0" labelOnly="1" grandRow="1" outline="0" fieldPosition="0"/>
    </format>
    <format dxfId="16300">
      <pivotArea dataOnly="0" labelOnly="1" fieldPosition="0">
        <references count="1">
          <reference field="1" count="1">
            <x v="55"/>
          </reference>
        </references>
      </pivotArea>
    </format>
    <format dxfId="162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98">
      <pivotArea type="all" dataOnly="0" outline="0" fieldPosition="0"/>
    </format>
    <format dxfId="16297">
      <pivotArea outline="0" collapsedLevelsAreSubtotals="1" fieldPosition="0"/>
    </format>
    <format dxfId="16296">
      <pivotArea dataOnly="0" labelOnly="1" grandRow="1" outline="0" fieldPosition="0"/>
    </format>
    <format dxfId="16295">
      <pivotArea dataOnly="0" labelOnly="1" fieldPosition="0">
        <references count="1">
          <reference field="1" count="1">
            <x v="55"/>
          </reference>
        </references>
      </pivotArea>
    </format>
    <format dxfId="162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93">
      <pivotArea type="all" dataOnly="0" outline="0" fieldPosition="0"/>
    </format>
    <format dxfId="16292">
      <pivotArea outline="0" collapsedLevelsAreSubtotals="1" fieldPosition="0"/>
    </format>
    <format dxfId="16291">
      <pivotArea dataOnly="0" labelOnly="1" grandRow="1" outline="0" fieldPosition="0"/>
    </format>
    <format dxfId="16290">
      <pivotArea dataOnly="0" labelOnly="1" fieldPosition="0">
        <references count="1">
          <reference field="1" count="1">
            <x v="55"/>
          </reference>
        </references>
      </pivotArea>
    </format>
    <format dxfId="162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88">
      <pivotArea type="all" dataOnly="0" outline="0" fieldPosition="0"/>
    </format>
    <format dxfId="16287">
      <pivotArea outline="0" collapsedLevelsAreSubtotals="1" fieldPosition="0"/>
    </format>
    <format dxfId="16286">
      <pivotArea dataOnly="0" labelOnly="1" grandRow="1" outline="0" fieldPosition="0"/>
    </format>
    <format dxfId="16285">
      <pivotArea dataOnly="0" labelOnly="1" fieldPosition="0">
        <references count="1">
          <reference field="1" count="1">
            <x v="55"/>
          </reference>
        </references>
      </pivotArea>
    </format>
    <format dxfId="162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8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282">
      <pivotArea type="all" dataOnly="0" outline="0" fieldPosition="0"/>
    </format>
    <format dxfId="16281">
      <pivotArea outline="0" collapsedLevelsAreSubtotals="1" fieldPosition="0"/>
    </format>
    <format dxfId="16280">
      <pivotArea dataOnly="0" labelOnly="1" grandRow="1" outline="0" fieldPosition="0"/>
    </format>
    <format dxfId="16279">
      <pivotArea dataOnly="0" labelOnly="1" fieldPosition="0">
        <references count="1">
          <reference field="1" count="1">
            <x v="55"/>
          </reference>
        </references>
      </pivotArea>
    </format>
    <format dxfId="162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77">
      <pivotArea type="all" dataOnly="0" outline="0" fieldPosition="0"/>
    </format>
    <format dxfId="16276">
      <pivotArea outline="0" collapsedLevelsAreSubtotals="1" fieldPosition="0"/>
    </format>
    <format dxfId="16275">
      <pivotArea dataOnly="0" labelOnly="1" grandRow="1" outline="0" fieldPosition="0"/>
    </format>
    <format dxfId="16274">
      <pivotArea dataOnly="0" labelOnly="1" fieldPosition="0">
        <references count="1">
          <reference field="1" count="1">
            <x v="55"/>
          </reference>
        </references>
      </pivotArea>
    </format>
    <format dxfId="162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72">
      <pivotArea type="all" dataOnly="0" outline="0" fieldPosition="0"/>
    </format>
    <format dxfId="16271">
      <pivotArea outline="0" collapsedLevelsAreSubtotals="1" fieldPosition="0"/>
    </format>
    <format dxfId="16270">
      <pivotArea dataOnly="0" labelOnly="1" grandRow="1" outline="0" fieldPosition="0"/>
    </format>
    <format dxfId="16269">
      <pivotArea dataOnly="0" labelOnly="1" fieldPosition="0">
        <references count="1">
          <reference field="1" count="1">
            <x v="55"/>
          </reference>
        </references>
      </pivotArea>
    </format>
    <format dxfId="162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67">
      <pivotArea type="all" dataOnly="0" outline="0" fieldPosition="0"/>
    </format>
    <format dxfId="16266">
      <pivotArea outline="0" collapsedLevelsAreSubtotals="1" fieldPosition="0"/>
    </format>
    <format dxfId="16265">
      <pivotArea dataOnly="0" labelOnly="1" grandRow="1" outline="0" fieldPosition="0"/>
    </format>
    <format dxfId="16264">
      <pivotArea dataOnly="0" labelOnly="1" fieldPosition="0">
        <references count="1">
          <reference field="1" count="1">
            <x v="55"/>
          </reference>
        </references>
      </pivotArea>
    </format>
    <format dxfId="162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6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261">
      <pivotArea type="all" dataOnly="0" outline="0" fieldPosition="0"/>
    </format>
    <format dxfId="16260">
      <pivotArea outline="0" collapsedLevelsAreSubtotals="1" fieldPosition="0"/>
    </format>
    <format dxfId="16259">
      <pivotArea dataOnly="0" labelOnly="1" grandRow="1" outline="0" fieldPosition="0"/>
    </format>
    <format dxfId="16258">
      <pivotArea dataOnly="0" labelOnly="1" fieldPosition="0">
        <references count="1">
          <reference field="1" count="1">
            <x v="55"/>
          </reference>
        </references>
      </pivotArea>
    </format>
    <format dxfId="162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56">
      <pivotArea type="all" dataOnly="0" outline="0" fieldPosition="0"/>
    </format>
    <format dxfId="16255">
      <pivotArea outline="0" collapsedLevelsAreSubtotals="1" fieldPosition="0"/>
    </format>
    <format dxfId="16254">
      <pivotArea dataOnly="0" labelOnly="1" grandRow="1" outline="0" fieldPosition="0"/>
    </format>
    <format dxfId="16253">
      <pivotArea dataOnly="0" labelOnly="1" fieldPosition="0">
        <references count="1">
          <reference field="1" count="1">
            <x v="55"/>
          </reference>
        </references>
      </pivotArea>
    </format>
    <format dxfId="162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51">
      <pivotArea type="all" dataOnly="0" outline="0" fieldPosition="0"/>
    </format>
    <format dxfId="16250">
      <pivotArea outline="0" collapsedLevelsAreSubtotals="1" fieldPosition="0"/>
    </format>
    <format dxfId="16249">
      <pivotArea dataOnly="0" labelOnly="1" grandRow="1" outline="0" fieldPosition="0"/>
    </format>
    <format dxfId="16248">
      <pivotArea dataOnly="0" labelOnly="1" fieldPosition="0">
        <references count="1">
          <reference field="1" count="1">
            <x v="55"/>
          </reference>
        </references>
      </pivotArea>
    </format>
    <format dxfId="162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46">
      <pivotArea type="all" dataOnly="0" outline="0" fieldPosition="0"/>
    </format>
    <format dxfId="16245">
      <pivotArea outline="0" collapsedLevelsAreSubtotals="1" fieldPosition="0"/>
    </format>
    <format dxfId="16244">
      <pivotArea dataOnly="0" labelOnly="1" grandRow="1" outline="0" fieldPosition="0"/>
    </format>
    <format dxfId="16243">
      <pivotArea dataOnly="0" labelOnly="1" fieldPosition="0">
        <references count="1">
          <reference field="1" count="1">
            <x v="55"/>
          </reference>
        </references>
      </pivotArea>
    </format>
    <format dxfId="162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4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240">
      <pivotArea type="all" dataOnly="0" outline="0" fieldPosition="0"/>
    </format>
    <format dxfId="16239">
      <pivotArea outline="0" collapsedLevelsAreSubtotals="1" fieldPosition="0"/>
    </format>
    <format dxfId="16238">
      <pivotArea dataOnly="0" labelOnly="1" grandRow="1" outline="0" fieldPosition="0"/>
    </format>
    <format dxfId="16237">
      <pivotArea dataOnly="0" labelOnly="1" fieldPosition="0">
        <references count="1">
          <reference field="1" count="1">
            <x v="55"/>
          </reference>
        </references>
      </pivotArea>
    </format>
    <format dxfId="162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35">
      <pivotArea type="all" dataOnly="0" outline="0" fieldPosition="0"/>
    </format>
    <format dxfId="16234">
      <pivotArea outline="0" collapsedLevelsAreSubtotals="1" fieldPosition="0"/>
    </format>
    <format dxfId="16233">
      <pivotArea dataOnly="0" labelOnly="1" grandRow="1" outline="0" fieldPosition="0"/>
    </format>
    <format dxfId="16232">
      <pivotArea dataOnly="0" labelOnly="1" fieldPosition="0">
        <references count="1">
          <reference field="1" count="1">
            <x v="55"/>
          </reference>
        </references>
      </pivotArea>
    </format>
    <format dxfId="162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30">
      <pivotArea type="all" dataOnly="0" outline="0" fieldPosition="0"/>
    </format>
    <format dxfId="16229">
      <pivotArea outline="0" collapsedLevelsAreSubtotals="1" fieldPosition="0"/>
    </format>
    <format dxfId="16228">
      <pivotArea dataOnly="0" labelOnly="1" grandRow="1" outline="0" fieldPosition="0"/>
    </format>
    <format dxfId="16227">
      <pivotArea dataOnly="0" labelOnly="1" fieldPosition="0">
        <references count="1">
          <reference field="1" count="1">
            <x v="55"/>
          </reference>
        </references>
      </pivotArea>
    </format>
    <format dxfId="162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25">
      <pivotArea type="all" dataOnly="0" outline="0" fieldPosition="0"/>
    </format>
    <format dxfId="16224">
      <pivotArea outline="0" collapsedLevelsAreSubtotals="1" fieldPosition="0"/>
    </format>
    <format dxfId="16223">
      <pivotArea dataOnly="0" labelOnly="1" grandRow="1" outline="0" fieldPosition="0"/>
    </format>
    <format dxfId="16222">
      <pivotArea dataOnly="0" labelOnly="1" fieldPosition="0">
        <references count="1">
          <reference field="1" count="1">
            <x v="55"/>
          </reference>
        </references>
      </pivotArea>
    </format>
    <format dxfId="162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2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219">
      <pivotArea type="all" dataOnly="0" outline="0" fieldPosition="0"/>
    </format>
    <format dxfId="16218">
      <pivotArea outline="0" collapsedLevelsAreSubtotals="1" fieldPosition="0"/>
    </format>
    <format dxfId="16217">
      <pivotArea dataOnly="0" labelOnly="1" grandRow="1" outline="0" fieldPosition="0"/>
    </format>
    <format dxfId="16216">
      <pivotArea dataOnly="0" labelOnly="1" fieldPosition="0">
        <references count="1">
          <reference field="1" count="1">
            <x v="55"/>
          </reference>
        </references>
      </pivotArea>
    </format>
    <format dxfId="162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14">
      <pivotArea type="all" dataOnly="0" outline="0" fieldPosition="0"/>
    </format>
    <format dxfId="16213">
      <pivotArea outline="0" collapsedLevelsAreSubtotals="1" fieldPosition="0"/>
    </format>
    <format dxfId="16212">
      <pivotArea dataOnly="0" labelOnly="1" grandRow="1" outline="0" fieldPosition="0"/>
    </format>
    <format dxfId="16211">
      <pivotArea dataOnly="0" labelOnly="1" fieldPosition="0">
        <references count="1">
          <reference field="1" count="1">
            <x v="55"/>
          </reference>
        </references>
      </pivotArea>
    </format>
    <format dxfId="162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09">
      <pivotArea type="all" dataOnly="0" outline="0" fieldPosition="0"/>
    </format>
    <format dxfId="16208">
      <pivotArea outline="0" collapsedLevelsAreSubtotals="1" fieldPosition="0"/>
    </format>
    <format dxfId="16207">
      <pivotArea dataOnly="0" labelOnly="1" grandRow="1" outline="0" fieldPosition="0"/>
    </format>
    <format dxfId="16206">
      <pivotArea dataOnly="0" labelOnly="1" fieldPosition="0">
        <references count="1">
          <reference field="1" count="1">
            <x v="55"/>
          </reference>
        </references>
      </pivotArea>
    </format>
    <format dxfId="162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204">
      <pivotArea type="all" dataOnly="0" outline="0" fieldPosition="0"/>
    </format>
    <format dxfId="16203">
      <pivotArea outline="0" collapsedLevelsAreSubtotals="1" fieldPosition="0"/>
    </format>
    <format dxfId="16202">
      <pivotArea dataOnly="0" labelOnly="1" grandRow="1" outline="0" fieldPosition="0"/>
    </format>
    <format dxfId="16201">
      <pivotArea dataOnly="0" labelOnly="1" fieldPosition="0">
        <references count="1">
          <reference field="1" count="1">
            <x v="55"/>
          </reference>
        </references>
      </pivotArea>
    </format>
    <format dxfId="162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19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1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1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61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1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1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193">
      <pivotArea type="all" dataOnly="0" outline="0" fieldPosition="0"/>
    </format>
    <format dxfId="16192">
      <pivotArea outline="0" collapsedLevelsAreSubtotals="1" fieldPosition="0"/>
    </format>
    <format dxfId="16191">
      <pivotArea dataOnly="0" labelOnly="1" grandRow="1" outline="0" fieldPosition="0"/>
    </format>
    <format dxfId="16190">
      <pivotArea dataOnly="0" labelOnly="1" fieldPosition="0">
        <references count="1">
          <reference field="1" count="1">
            <x v="55"/>
          </reference>
        </references>
      </pivotArea>
    </format>
    <format dxfId="161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188">
      <pivotArea type="all" dataOnly="0" outline="0" fieldPosition="0"/>
    </format>
    <format dxfId="16187">
      <pivotArea outline="0" collapsedLevelsAreSubtotals="1" fieldPosition="0"/>
    </format>
    <format dxfId="16186">
      <pivotArea dataOnly="0" labelOnly="1" grandRow="1" outline="0" fieldPosition="0"/>
    </format>
    <format dxfId="16185">
      <pivotArea dataOnly="0" labelOnly="1" fieldPosition="0">
        <references count="1">
          <reference field="1" count="1">
            <x v="55"/>
          </reference>
        </references>
      </pivotArea>
    </format>
    <format dxfId="161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183">
      <pivotArea type="all" dataOnly="0" outline="0" fieldPosition="0"/>
    </format>
    <format dxfId="16182">
      <pivotArea outline="0" collapsedLevelsAreSubtotals="1" fieldPosition="0"/>
    </format>
    <format dxfId="16181">
      <pivotArea dataOnly="0" labelOnly="1" grandRow="1" outline="0" fieldPosition="0"/>
    </format>
    <format dxfId="16180">
      <pivotArea dataOnly="0" labelOnly="1" fieldPosition="0">
        <references count="1">
          <reference field="1" count="1">
            <x v="55"/>
          </reference>
        </references>
      </pivotArea>
    </format>
    <format dxfId="161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178">
      <pivotArea type="all" dataOnly="0" outline="0" fieldPosition="0"/>
    </format>
    <format dxfId="16177">
      <pivotArea outline="0" collapsedLevelsAreSubtotals="1" fieldPosition="0"/>
    </format>
    <format dxfId="16176">
      <pivotArea dataOnly="0" labelOnly="1" grandRow="1" outline="0" fieldPosition="0"/>
    </format>
    <format dxfId="16175">
      <pivotArea dataOnly="0" labelOnly="1" fieldPosition="0">
        <references count="1">
          <reference field="1" count="1">
            <x v="55"/>
          </reference>
        </references>
      </pivotArea>
    </format>
    <format dxfId="161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17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6172">
      <pivotArea dataOnly="0" labelOnly="1" fieldPosition="0">
        <references count="1">
          <reference field="1" count="1">
            <x v="55"/>
          </reference>
        </references>
      </pivotArea>
    </format>
    <format dxfId="161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61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161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161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format>
    <format dxfId="161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format>
    <format dxfId="161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3"/>
          </reference>
        </references>
      </pivotArea>
    </format>
    <format dxfId="161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3"/>
          </reference>
        </references>
      </pivotArea>
    </format>
    <format dxfId="161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161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161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161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161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161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16158">
      <pivotArea type="all" dataOnly="0" outline="0" fieldPosition="0"/>
    </format>
    <format dxfId="16157">
      <pivotArea outline="0" collapsedLevelsAreSubtotals="1" fieldPosition="0"/>
    </format>
    <format dxfId="16156">
      <pivotArea dataOnly="0" labelOnly="1" fieldPosition="0">
        <references count="1">
          <reference field="3" count="0"/>
        </references>
      </pivotArea>
    </format>
    <format dxfId="16155">
      <pivotArea dataOnly="0" labelOnly="1" grandRow="1" outline="0" fieldPosition="0"/>
    </format>
    <format dxfId="16154">
      <pivotArea dataOnly="0" labelOnly="1" fieldPosition="0">
        <references count="1">
          <reference field="1" count="1">
            <x v="51"/>
          </reference>
        </references>
      </pivotArea>
    </format>
    <format dxfId="161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1"/>
          </reference>
        </references>
      </pivotArea>
    </format>
    <format dxfId="161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161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161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61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61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7"/>
          </reference>
        </references>
      </pivotArea>
    </format>
    <format dxfId="161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61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6"/>
          </reference>
        </references>
      </pivotArea>
    </format>
    <format dxfId="161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61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format>
    <format dxfId="161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61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format>
    <format dxfId="161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format>
    <format dxfId="161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format>
    <format dxfId="161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format>
    <format dxfId="161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2"/>
          </reference>
        </references>
      </pivotArea>
    </format>
    <format dxfId="161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format>
    <format dxfId="161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1"/>
          </reference>
        </references>
      </pivotArea>
    </format>
    <format dxfId="161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format>
    <format dxfId="161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0"/>
          </reference>
        </references>
      </pivotArea>
    </format>
    <format dxfId="161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format>
    <format dxfId="161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9"/>
          </reference>
        </references>
      </pivotArea>
    </format>
    <format dxfId="161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format>
    <format dxfId="161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8"/>
          </reference>
        </references>
      </pivotArea>
    </format>
    <format dxfId="161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format>
    <format dxfId="161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7"/>
          </reference>
        </references>
      </pivotArea>
    </format>
    <format dxfId="161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format>
    <format dxfId="161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format>
    <format dxfId="161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format>
    <format dxfId="161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5"/>
          </reference>
        </references>
      </pivotArea>
    </format>
    <format dxfId="161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format>
    <format dxfId="161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4"/>
          </reference>
        </references>
      </pivotArea>
    </format>
    <format dxfId="161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format>
    <format dxfId="161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3"/>
          </reference>
        </references>
      </pivotArea>
    </format>
    <format dxfId="161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format>
    <format dxfId="161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2"/>
          </reference>
        </references>
      </pivotArea>
    </format>
    <format dxfId="161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format>
    <format dxfId="161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0"/>
          </reference>
        </references>
      </pivotArea>
    </format>
    <format dxfId="161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format>
    <format dxfId="161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8"/>
          </reference>
        </references>
      </pivotArea>
    </format>
    <format dxfId="161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format>
    <format dxfId="161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7"/>
          </reference>
        </references>
      </pivotArea>
    </format>
    <format dxfId="161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format>
    <format dxfId="161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6"/>
          </reference>
        </references>
      </pivotArea>
    </format>
    <format dxfId="1610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format>
    <format dxfId="161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5"/>
          </reference>
        </references>
      </pivotArea>
    </format>
    <format dxfId="161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format>
    <format dxfId="161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4"/>
          </reference>
        </references>
      </pivotArea>
    </format>
    <format dxfId="161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format>
    <format dxfId="161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3"/>
          </reference>
        </references>
      </pivotArea>
    </format>
    <format dxfId="161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format>
    <format dxfId="161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2"/>
          </reference>
        </references>
      </pivotArea>
    </format>
    <format dxfId="161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61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160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60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60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60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60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60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60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format>
    <format dxfId="160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1"/>
          </reference>
        </references>
      </pivotArea>
    </format>
    <format dxfId="160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format>
    <format dxfId="160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9"/>
          </reference>
        </references>
      </pivotArea>
    </format>
    <format dxfId="160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160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160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160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160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160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160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160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160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160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160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160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160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160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160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160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160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60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60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60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60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160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160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160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160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160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160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160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160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160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160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160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160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160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Hierarchies count="140"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DIFF_FIN_REQST].[Rang année].&amp;[1]"/>
        <member name="[DONN_DIFF_FIN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DIFF_FIN_REQST]"/>
        <x15:activeTabTopLevelEntity name="[T_REGN_ADMIN]"/>
        <x15:activeTabTopLevelEntity name="[LIST_NATR_DIFF_F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Hypothèques_2" cacheId="872" applyNumberFormats="0" applyBorderFormats="0" applyFontFormats="0" applyPatternFormats="0" applyAlignmentFormats="0" applyWidthHeightFormats="1" dataCaption="Valeurs" grandTotalCaption="Total" tag="a270e914-8187-432e-976b-fec882820133" updatedVersion="8" minRefreshableVersion="3" subtotalHiddenItems="1" colGrandTotals="0" itemPrintTitles="1" createdVersion="5" indent="0" outline="1" outlineData="1" multipleFieldFilters="0" rowHeaderCaption="Régions administratives" colHeaderCaption="Mois">
  <location ref="A66:E85" firstHeaderRow="1" firstDataRow="3" firstDataCol="1" rowPageCount="1" colPageCount="1"/>
  <pivotFields count="5">
    <pivotField dataField="1" showAll="0"/>
    <pivotField axis="axisCol" allDrilled="1" showAll="0" dataSourceSort="1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35" name="[DONN_HYPOTH_ORG_REQST].[Rang année].&amp;[1]" cap="1"/>
  </pageFields>
  <dataFields count="2">
    <dataField name="Nbre" fld="0" baseField="1" baseItem="0" numFmtId="3"/>
    <dataField name="Variation % _x000a_(▲ ou ▼)" fld="4" showDataAs="percentDiff" baseField="1" baseItem="1048828" numFmtId="167">
      <extLst>
        <ext xmlns:x14="http://schemas.microsoft.com/office/spreadsheetml/2009/9/main" uri="{E15A36E0-9728-4e99-A89B-3F7291B0FE68}">
          <x14:dataField sourceField="0" uniqueName="[__Xl2].[Measures].[Somme de Nbre réqui dernier mois 2]"/>
        </ext>
      </extLst>
    </dataField>
  </dataFields>
  <formats count="827">
    <format dxfId="17796">
      <pivotArea type="all" dataOnly="0" outline="0" fieldPosition="0"/>
    </format>
    <format dxfId="17795">
      <pivotArea outline="0" collapsedLevelsAreSubtotals="1" fieldPosition="0"/>
    </format>
    <format dxfId="17794">
      <pivotArea dataOnly="0" labelOnly="1" outline="0" axis="axisValues" fieldPosition="0"/>
    </format>
    <format dxfId="17793">
      <pivotArea dataOnly="0" labelOnly="1" grandRow="1" outline="0" fieldPosition="0"/>
    </format>
    <format dxfId="17792">
      <pivotArea type="all" dataOnly="0" outline="0" fieldPosition="0"/>
    </format>
    <format dxfId="17791">
      <pivotArea field="-2" type="button" dataOnly="0" labelOnly="1" outline="0" axis="axisCol" fieldPosition="1"/>
    </format>
    <format dxfId="17790">
      <pivotArea field="-2" type="button" dataOnly="0" labelOnly="1" outline="0" axis="axisCol" fieldPosition="1"/>
    </format>
    <format dxfId="17789">
      <pivotArea field="-2" type="button" dataOnly="0" labelOnly="1" outline="0" axis="axisCol" fieldPosition="1"/>
    </format>
    <format dxfId="17788">
      <pivotArea type="topRight" dataOnly="0" labelOnly="1" outline="0" offset="B1" fieldPosition="0"/>
    </format>
    <format dxfId="17787">
      <pivotArea type="topRight" dataOnly="0" labelOnly="1" outline="0" offset="B1" fieldPosition="0"/>
    </format>
    <format dxfId="17786">
      <pivotArea type="topRight" dataOnly="0" labelOnly="1" outline="0" offset="B1" fieldPosition="0"/>
    </format>
    <format dxfId="17785">
      <pivotArea type="topRight" dataOnly="0" labelOnly="1" outline="0" offset="J1" fieldPosition="0"/>
    </format>
    <format dxfId="17784">
      <pivotArea type="topRight" dataOnly="0" labelOnly="1" outline="0" offset="J1" fieldPosition="0"/>
    </format>
    <format dxfId="17783">
      <pivotArea type="topRight" dataOnly="0" labelOnly="1" outline="0" offset="J1" fieldPosition="0"/>
    </format>
    <format dxfId="17782">
      <pivotArea field="-2" type="button" dataOnly="0" labelOnly="1" outline="0" axis="axisCol" fieldPosition="1"/>
    </format>
    <format dxfId="17781">
      <pivotArea field="-2" type="button" dataOnly="0" labelOnly="1" outline="0" axis="axisCol" fieldPosition="1"/>
    </format>
    <format dxfId="17780">
      <pivotArea field="-2" type="button" dataOnly="0" labelOnly="1" outline="0" axis="axisCol" fieldPosition="1"/>
    </format>
    <format dxfId="17779">
      <pivotArea field="-2" type="button" dataOnly="0" labelOnly="1" outline="0" axis="axisCol" fieldPosition="1"/>
    </format>
    <format dxfId="17778">
      <pivotArea outline="0" fieldPosition="0">
        <references count="1">
          <reference field="4294967294" count="1">
            <x v="1"/>
          </reference>
        </references>
      </pivotArea>
    </format>
    <format dxfId="17777">
      <pivotArea field="-2" type="button" dataOnly="0" labelOnly="1" outline="0" axis="axisCol" fieldPosition="1"/>
    </format>
    <format dxfId="17776">
      <pivotArea field="-2" type="button" dataOnly="0" labelOnly="1" outline="0" axis="axisCol" fieldPosition="1"/>
    </format>
    <format dxfId="17775">
      <pivotArea type="topRight" dataOnly="0" labelOnly="1" outline="0" offset="B1" fieldPosition="0"/>
    </format>
    <format dxfId="17774">
      <pivotArea type="topRight" dataOnly="0" labelOnly="1" outline="0" offset="B1" fieldPosition="0"/>
    </format>
    <format dxfId="17773">
      <pivotArea type="topRight" dataOnly="0" labelOnly="1" outline="0" offset="J1" fieldPosition="0"/>
    </format>
    <format dxfId="17772">
      <pivotArea type="topRight" dataOnly="0" labelOnly="1" outline="0" offset="J1" fieldPosition="0"/>
    </format>
    <format dxfId="17771">
      <pivotArea type="topRight" dataOnly="0" labelOnly="1" outline="0" offset="J1" fieldPosition="0"/>
    </format>
    <format dxfId="17770">
      <pivotArea type="topRight" dataOnly="0" labelOnly="1" outline="0" offset="J1" fieldPosition="0"/>
    </format>
    <format dxfId="17769">
      <pivotArea type="topRight" dataOnly="0" labelOnly="1" outline="0" offset="J1" fieldPosition="0"/>
    </format>
    <format dxfId="17768">
      <pivotArea type="topRight" dataOnly="0" labelOnly="1" outline="0" offset="J1" fieldPosition="0"/>
    </format>
    <format dxfId="17767">
      <pivotArea type="topRight" dataOnly="0" labelOnly="1" outline="0" offset="J1" fieldPosition="0"/>
    </format>
    <format dxfId="17766">
      <pivotArea type="topRight" dataOnly="0" labelOnly="1" outline="0" offset="J1" fieldPosition="0"/>
    </format>
    <format dxfId="17765">
      <pivotArea type="topRight" dataOnly="0" labelOnly="1" outline="0" offset="J1" fieldPosition="0"/>
    </format>
    <format dxfId="17764">
      <pivotArea type="topRight" dataOnly="0" labelOnly="1" outline="0" offset="J1" fieldPosition="0"/>
    </format>
    <format dxfId="17763">
      <pivotArea type="topRight" dataOnly="0" labelOnly="1" outline="0" offset="J1" fieldPosition="0"/>
    </format>
    <format dxfId="17762">
      <pivotArea type="topRight" dataOnly="0" labelOnly="1" outline="0" offset="J1" fieldPosition="0"/>
    </format>
    <format dxfId="17761">
      <pivotArea type="all" dataOnly="0" outline="0" fieldPosition="0"/>
    </format>
    <format dxfId="17760">
      <pivotArea dataOnly="0" labelOnly="1" fieldPosition="0">
        <references count="1">
          <reference field="1" count="0"/>
        </references>
      </pivotArea>
    </format>
    <format dxfId="17759">
      <pivotArea type="topRight" dataOnly="0" labelOnly="1" outline="0" offset="J1" fieldPosition="0"/>
    </format>
    <format dxfId="17758">
      <pivotArea type="topRight" dataOnly="0" labelOnly="1" outline="0" offset="J1" fieldPosition="0"/>
    </format>
    <format dxfId="17757">
      <pivotArea grandRow="1" outline="0" collapsedLevelsAreSubtotals="1" fieldPosition="0"/>
    </format>
    <format dxfId="17756">
      <pivotArea grandRow="1" outline="0" collapsedLevelsAreSubtotals="1" fieldPosition="0"/>
    </format>
    <format dxfId="17755">
      <pivotArea grandRow="1" outline="0" collapsedLevelsAreSubtotals="1" fieldPosition="0"/>
    </format>
    <format dxfId="17754">
      <pivotArea type="topRight" dataOnly="0" labelOnly="1" outline="0" offset="J1" fieldPosition="0"/>
    </format>
    <format dxfId="17753">
      <pivotArea type="topRight" dataOnly="0" labelOnly="1" outline="0" offset="J1" fieldPosition="0"/>
    </format>
    <format dxfId="17752">
      <pivotArea grandRow="1" outline="0" collapsedLevelsAreSubtotals="1" fieldPosition="0"/>
    </format>
    <format dxfId="17751">
      <pivotArea grandRow="1" outline="0" collapsedLevelsAreSubtotals="1" fieldPosition="0"/>
    </format>
    <format dxfId="17750">
      <pivotArea type="topRight" dataOnly="0" labelOnly="1" outline="0" offset="J1" fieldPosition="0"/>
    </format>
    <format dxfId="17749">
      <pivotArea type="topRight" dataOnly="0" labelOnly="1" outline="0" offset="J1" fieldPosition="0"/>
    </format>
    <format dxfId="17748">
      <pivotArea grandRow="1" outline="0" collapsedLevelsAreSubtotals="1" fieldPosition="0"/>
    </format>
    <format dxfId="17747">
      <pivotArea grandRow="1" outline="0" collapsedLevelsAreSubtotals="1" fieldPosition="0"/>
    </format>
    <format dxfId="17746">
      <pivotArea type="topRight" dataOnly="0" labelOnly="1" outline="0" offset="J1" fieldPosition="0"/>
    </format>
    <format dxfId="17745">
      <pivotArea type="topRight" dataOnly="0" labelOnly="1" outline="0" offset="J1" fieldPosition="0"/>
    </format>
    <format dxfId="17744">
      <pivotArea grandRow="1" outline="0" collapsedLevelsAreSubtotals="1" fieldPosition="0"/>
    </format>
    <format dxfId="17743">
      <pivotArea grandRow="1" outline="0" collapsedLevelsAreSubtotals="1" fieldPosition="0"/>
    </format>
    <format dxfId="17742">
      <pivotArea type="topRight" dataOnly="0" labelOnly="1" outline="0" offset="J1" fieldPosition="0"/>
    </format>
    <format dxfId="17741">
      <pivotArea type="topRight" dataOnly="0" labelOnly="1" outline="0" offset="J1" fieldPosition="0"/>
    </format>
    <format dxfId="17740">
      <pivotArea grandRow="1" outline="0" collapsedLevelsAreSubtotals="1" fieldPosition="0"/>
    </format>
    <format dxfId="17739">
      <pivotArea grandRow="1" outline="0" collapsedLevelsAreSubtotals="1" fieldPosition="0"/>
    </format>
    <format dxfId="17738">
      <pivotArea type="topRight" dataOnly="0" labelOnly="1" outline="0" offset="J1" fieldPosition="0"/>
    </format>
    <format dxfId="17737">
      <pivotArea type="topRight" dataOnly="0" labelOnly="1" outline="0" offset="J1" fieldPosition="0"/>
    </format>
    <format dxfId="17736">
      <pivotArea grandRow="1" outline="0" collapsedLevelsAreSubtotals="1" fieldPosition="0"/>
    </format>
    <format dxfId="17735">
      <pivotArea grandRow="1" outline="0" collapsedLevelsAreSubtotals="1" fieldPosition="0"/>
    </format>
    <format dxfId="17734">
      <pivotArea type="topRight" dataOnly="0" labelOnly="1" outline="0" offset="J1" fieldPosition="0"/>
    </format>
    <format dxfId="17733">
      <pivotArea type="topRight" dataOnly="0" labelOnly="1" outline="0" offset="J1" fieldPosition="0"/>
    </format>
    <format dxfId="17732">
      <pivotArea grandRow="1" outline="0" collapsedLevelsAreSubtotals="1" fieldPosition="0"/>
    </format>
    <format dxfId="17731">
      <pivotArea grandRow="1" outline="0" collapsedLevelsAreSubtotals="1" fieldPosition="0"/>
    </format>
    <format dxfId="17730">
      <pivotArea type="topRight" dataOnly="0" labelOnly="1" outline="0" offset="J1" fieldPosition="0"/>
    </format>
    <format dxfId="17729">
      <pivotArea type="topRight" dataOnly="0" labelOnly="1" outline="0" offset="J1" fieldPosition="0"/>
    </format>
    <format dxfId="17728">
      <pivotArea grandRow="1" outline="0" collapsedLevelsAreSubtotals="1" fieldPosition="0"/>
    </format>
    <format dxfId="17727">
      <pivotArea grandRow="1" outline="0" collapsedLevelsAreSubtotals="1" fieldPosition="0"/>
    </format>
    <format dxfId="17726">
      <pivotArea type="topRight" dataOnly="0" labelOnly="1" outline="0" offset="J1" fieldPosition="0"/>
    </format>
    <format dxfId="17725">
      <pivotArea type="topRight" dataOnly="0" labelOnly="1" outline="0" offset="J1" fieldPosition="0"/>
    </format>
    <format dxfId="17724">
      <pivotArea grandRow="1" outline="0" collapsedLevelsAreSubtotals="1" fieldPosition="0"/>
    </format>
    <format dxfId="17723">
      <pivotArea grandRow="1" outline="0" collapsedLevelsAreSubtotals="1" fieldPosition="0"/>
    </format>
    <format dxfId="17722">
      <pivotArea type="topRight" dataOnly="0" labelOnly="1" outline="0" offset="J1" fieldPosition="0"/>
    </format>
    <format dxfId="17721">
      <pivotArea type="topRight" dataOnly="0" labelOnly="1" outline="0" offset="J1" fieldPosition="0"/>
    </format>
    <format dxfId="17720">
      <pivotArea grandRow="1" outline="0" collapsedLevelsAreSubtotals="1" fieldPosition="0"/>
    </format>
    <format dxfId="17719">
      <pivotArea grandRow="1" outline="0" collapsedLevelsAreSubtotals="1" fieldPosition="0"/>
    </format>
    <format dxfId="17718">
      <pivotArea type="topRight" dataOnly="0" labelOnly="1" outline="0" offset="J1" fieldPosition="0"/>
    </format>
    <format dxfId="17717">
      <pivotArea type="topRight" dataOnly="0" labelOnly="1" outline="0" offset="J1" fieldPosition="0"/>
    </format>
    <format dxfId="17716">
      <pivotArea grandRow="1" outline="0" collapsedLevelsAreSubtotals="1" fieldPosition="0"/>
    </format>
    <format dxfId="17715">
      <pivotArea grandRow="1" outline="0" collapsedLevelsAreSubtotals="1" fieldPosition="0"/>
    </format>
    <format dxfId="17714">
      <pivotArea type="topRight" dataOnly="0" labelOnly="1" outline="0" offset="J1" fieldPosition="0"/>
    </format>
    <format dxfId="17713">
      <pivotArea type="topRight" dataOnly="0" labelOnly="1" outline="0" offset="J1" fieldPosition="0"/>
    </format>
    <format dxfId="17712">
      <pivotArea grandRow="1" outline="0" collapsedLevelsAreSubtotals="1" fieldPosition="0"/>
    </format>
    <format dxfId="17711">
      <pivotArea grandRow="1" outline="0" collapsedLevelsAreSubtotals="1" fieldPosition="0"/>
    </format>
    <format dxfId="17710">
      <pivotArea type="topRight" dataOnly="0" labelOnly="1" outline="0" offset="J1" fieldPosition="0"/>
    </format>
    <format dxfId="17709">
      <pivotArea type="topRight" dataOnly="0" labelOnly="1" outline="0" offset="J1" fieldPosition="0"/>
    </format>
    <format dxfId="17708">
      <pivotArea grandRow="1" outline="0" collapsedLevelsAreSubtotals="1" fieldPosition="0"/>
    </format>
    <format dxfId="17707">
      <pivotArea grandRow="1" outline="0" collapsedLevelsAreSubtotals="1" fieldPosition="0"/>
    </format>
    <format dxfId="17706">
      <pivotArea type="topRight" dataOnly="0" labelOnly="1" outline="0" offset="J1" fieldPosition="0"/>
    </format>
    <format dxfId="17705">
      <pivotArea type="topRight" dataOnly="0" labelOnly="1" outline="0" offset="J1" fieldPosition="0"/>
    </format>
    <format dxfId="17704">
      <pivotArea grandRow="1" outline="0" collapsedLevelsAreSubtotals="1" fieldPosition="0"/>
    </format>
    <format dxfId="17703">
      <pivotArea grandRow="1" outline="0" collapsedLevelsAreSubtotals="1" fieldPosition="0"/>
    </format>
    <format dxfId="17702">
      <pivotArea type="topRight" dataOnly="0" labelOnly="1" outline="0" offset="J1" fieldPosition="0"/>
    </format>
    <format dxfId="17701">
      <pivotArea type="topRight" dataOnly="0" labelOnly="1" outline="0" offset="J1" fieldPosition="0"/>
    </format>
    <format dxfId="17700">
      <pivotArea grandRow="1" outline="0" collapsedLevelsAreSubtotals="1" fieldPosition="0"/>
    </format>
    <format dxfId="17699">
      <pivotArea grandRow="1" outline="0" collapsedLevelsAreSubtotals="1" fieldPosition="0"/>
    </format>
    <format dxfId="17698">
      <pivotArea type="topRight" dataOnly="0" labelOnly="1" outline="0" offset="J1" fieldPosition="0"/>
    </format>
    <format dxfId="17697">
      <pivotArea type="topRight" dataOnly="0" labelOnly="1" outline="0" offset="J1" fieldPosition="0"/>
    </format>
    <format dxfId="17696">
      <pivotArea grandRow="1" outline="0" collapsedLevelsAreSubtotals="1" fieldPosition="0"/>
    </format>
    <format dxfId="17695">
      <pivotArea grandRow="1" outline="0" collapsedLevelsAreSubtotals="1" fieldPosition="0"/>
    </format>
    <format dxfId="17694">
      <pivotArea type="topRight" dataOnly="0" labelOnly="1" outline="0" offset="J1" fieldPosition="0"/>
    </format>
    <format dxfId="17693">
      <pivotArea type="topRight" dataOnly="0" labelOnly="1" outline="0" offset="J1" fieldPosition="0"/>
    </format>
    <format dxfId="17692">
      <pivotArea grandRow="1" outline="0" collapsedLevelsAreSubtotals="1" fieldPosition="0"/>
    </format>
    <format dxfId="17691">
      <pivotArea grandRow="1" outline="0" collapsedLevelsAreSubtotals="1" fieldPosition="0"/>
    </format>
    <format dxfId="17690">
      <pivotArea type="topRight" dataOnly="0" labelOnly="1" outline="0" offset="J1" fieldPosition="0"/>
    </format>
    <format dxfId="17689">
      <pivotArea type="topRight" dataOnly="0" labelOnly="1" outline="0" offset="J1" fieldPosition="0"/>
    </format>
    <format dxfId="17688">
      <pivotArea grandRow="1" outline="0" collapsedLevelsAreSubtotals="1" fieldPosition="0"/>
    </format>
    <format dxfId="17687">
      <pivotArea grandRow="1" outline="0" collapsedLevelsAreSubtotals="1" fieldPosition="0"/>
    </format>
    <format dxfId="17686">
      <pivotArea type="topRight" dataOnly="0" labelOnly="1" outline="0" offset="J1" fieldPosition="0"/>
    </format>
    <format dxfId="17685">
      <pivotArea type="topRight" dataOnly="0" labelOnly="1" outline="0" offset="J1" fieldPosition="0"/>
    </format>
    <format dxfId="17684">
      <pivotArea type="topRight" dataOnly="0" labelOnly="1" outline="0" offset="J1" fieldPosition="0"/>
    </format>
    <format dxfId="17683">
      <pivotArea type="topRight" dataOnly="0" labelOnly="1" outline="0" offset="J1" fieldPosition="0"/>
    </format>
    <format dxfId="17682">
      <pivotArea grandRow="1" outline="0" collapsedLevelsAreSubtotals="1" fieldPosition="0"/>
    </format>
    <format dxfId="17681">
      <pivotArea grandRow="1" outline="0" collapsedLevelsAreSubtotals="1" fieldPosition="0"/>
    </format>
    <format dxfId="17680">
      <pivotArea type="topRight" dataOnly="0" labelOnly="1" outline="0" offset="J1" fieldPosition="0"/>
    </format>
    <format dxfId="17679">
      <pivotArea type="topRight" dataOnly="0" labelOnly="1" outline="0" offset="J1" fieldPosition="0"/>
    </format>
    <format dxfId="17678">
      <pivotArea grandRow="1" outline="0" collapsedLevelsAreSubtotals="1" fieldPosition="0"/>
    </format>
    <format dxfId="17677">
      <pivotArea grandRow="1" outline="0" collapsedLevelsAreSubtotals="1" fieldPosition="0"/>
    </format>
    <format dxfId="17676">
      <pivotArea type="topRight" dataOnly="0" labelOnly="1" outline="0" offset="J1" fieldPosition="0"/>
    </format>
    <format dxfId="17675">
      <pivotArea type="topRight" dataOnly="0" labelOnly="1" outline="0" offset="J1" fieldPosition="0"/>
    </format>
    <format dxfId="17674">
      <pivotArea grandRow="1" outline="0" collapsedLevelsAreSubtotals="1" fieldPosition="0"/>
    </format>
    <format dxfId="17673">
      <pivotArea grandRow="1" outline="0" collapsedLevelsAreSubtotals="1" fieldPosition="0"/>
    </format>
    <format dxfId="17672">
      <pivotArea type="topRight" dataOnly="0" labelOnly="1" outline="0" offset="J1" fieldPosition="0"/>
    </format>
    <format dxfId="17671">
      <pivotArea type="topRight" dataOnly="0" labelOnly="1" outline="0" offset="J1" fieldPosition="0"/>
    </format>
    <format dxfId="17670">
      <pivotArea grandRow="1" outline="0" collapsedLevelsAreSubtotals="1" fieldPosition="0"/>
    </format>
    <format dxfId="17669">
      <pivotArea grandRow="1" outline="0" collapsedLevelsAreSubtotals="1" fieldPosition="0"/>
    </format>
    <format dxfId="17668">
      <pivotArea type="topRight" dataOnly="0" labelOnly="1" outline="0" offset="J1" fieldPosition="0"/>
    </format>
    <format dxfId="17667">
      <pivotArea type="topRight" dataOnly="0" labelOnly="1" outline="0" offset="J1" fieldPosition="0"/>
    </format>
    <format dxfId="17666">
      <pivotArea grandRow="1" outline="0" collapsedLevelsAreSubtotals="1" fieldPosition="0"/>
    </format>
    <format dxfId="17665">
      <pivotArea grandRow="1" outline="0" collapsedLevelsAreSubtotals="1" fieldPosition="0"/>
    </format>
    <format dxfId="17664">
      <pivotArea type="topRight" dataOnly="0" labelOnly="1" outline="0" offset="J1" fieldPosition="0"/>
    </format>
    <format dxfId="17663">
      <pivotArea type="topRight" dataOnly="0" labelOnly="1" outline="0" offset="J1" fieldPosition="0"/>
    </format>
    <format dxfId="17662">
      <pivotArea grandRow="1" outline="0" collapsedLevelsAreSubtotals="1" fieldPosition="0"/>
    </format>
    <format dxfId="17661">
      <pivotArea grandRow="1" outline="0" collapsedLevelsAreSubtotals="1" fieldPosition="0"/>
    </format>
    <format dxfId="17660">
      <pivotArea type="topRight" dataOnly="0" labelOnly="1" outline="0" offset="J1" fieldPosition="0"/>
    </format>
    <format dxfId="17659">
      <pivotArea type="topRight" dataOnly="0" labelOnly="1" outline="0" offset="J1" fieldPosition="0"/>
    </format>
    <format dxfId="17658">
      <pivotArea grandRow="1" outline="0" collapsedLevelsAreSubtotals="1" fieldPosition="0"/>
    </format>
    <format dxfId="17657">
      <pivotArea grandRow="1" outline="0" collapsedLevelsAreSubtotals="1" fieldPosition="0"/>
    </format>
    <format dxfId="17656">
      <pivotArea type="topRight" dataOnly="0" labelOnly="1" outline="0" offset="J1" fieldPosition="0"/>
    </format>
    <format dxfId="17655">
      <pivotArea type="topRight" dataOnly="0" labelOnly="1" outline="0" offset="J1" fieldPosition="0"/>
    </format>
    <format dxfId="17654">
      <pivotArea grandRow="1" outline="0" collapsedLevelsAreSubtotals="1" fieldPosition="0"/>
    </format>
    <format dxfId="17653">
      <pivotArea grandRow="1" outline="0" collapsedLevelsAreSubtotals="1" fieldPosition="0"/>
    </format>
    <format dxfId="17652">
      <pivotArea type="topRight" dataOnly="0" labelOnly="1" outline="0" offset="J1" fieldPosition="0"/>
    </format>
    <format dxfId="17651">
      <pivotArea type="topRight" dataOnly="0" labelOnly="1" outline="0" offset="J1" fieldPosition="0"/>
    </format>
    <format dxfId="17650">
      <pivotArea grandRow="1" outline="0" collapsedLevelsAreSubtotals="1" fieldPosition="0"/>
    </format>
    <format dxfId="17649">
      <pivotArea grandRow="1" outline="0" collapsedLevelsAreSubtotals="1" fieldPosition="0"/>
    </format>
    <format dxfId="17648">
      <pivotArea type="topRight" dataOnly="0" labelOnly="1" outline="0" offset="J1" fieldPosition="0"/>
    </format>
    <format dxfId="17647">
      <pivotArea type="topRight" dataOnly="0" labelOnly="1" outline="0" offset="J1" fieldPosition="0"/>
    </format>
    <format dxfId="17646">
      <pivotArea type="topRight" dataOnly="0" labelOnly="1" outline="0" offset="J1" fieldPosition="0"/>
    </format>
    <format dxfId="17645">
      <pivotArea type="topRight" dataOnly="0" labelOnly="1" outline="0" offset="J1" fieldPosition="0"/>
    </format>
    <format dxfId="17644">
      <pivotArea grandRow="1" outline="0" collapsedLevelsAreSubtotals="1" fieldPosition="0"/>
    </format>
    <format dxfId="17643">
      <pivotArea grandRow="1" outline="0" collapsedLevelsAreSubtotals="1" fieldPosition="0"/>
    </format>
    <format dxfId="17642">
      <pivotArea type="topRight" dataOnly="0" labelOnly="1" outline="0" offset="J1" fieldPosition="0"/>
    </format>
    <format dxfId="17641">
      <pivotArea type="topRight" dataOnly="0" labelOnly="1" outline="0" offset="J1" fieldPosition="0"/>
    </format>
    <format dxfId="17640">
      <pivotArea grandRow="1" outline="0" collapsedLevelsAreSubtotals="1" fieldPosition="0"/>
    </format>
    <format dxfId="17639">
      <pivotArea grandRow="1" outline="0" collapsedLevelsAreSubtotals="1" fieldPosition="0"/>
    </format>
    <format dxfId="17638">
      <pivotArea type="topRight" dataOnly="0" labelOnly="1" outline="0" offset="H1" fieldPosition="0"/>
    </format>
    <format dxfId="17637">
      <pivotArea type="topRight" dataOnly="0" labelOnly="1" outline="0" offset="H1" fieldPosition="0"/>
    </format>
    <format dxfId="17636">
      <pivotArea type="topRight" dataOnly="0" labelOnly="1" outline="0" offset="H1" fieldPosition="0"/>
    </format>
    <format dxfId="17635">
      <pivotArea grandRow="1" outline="0" collapsedLevelsAreSubtotals="1" fieldPosition="0"/>
    </format>
    <format dxfId="17634">
      <pivotArea grandRow="1" outline="0" collapsedLevelsAreSubtotals="1" fieldPosition="0"/>
    </format>
    <format dxfId="17633">
      <pivotArea type="topRight" dataOnly="0" labelOnly="1" outline="0" offset="H1" fieldPosition="0"/>
    </format>
    <format dxfId="17632">
      <pivotArea type="topRight" dataOnly="0" labelOnly="1" outline="0" offset="H1" fieldPosition="0"/>
    </format>
    <format dxfId="17631">
      <pivotArea grandRow="1" outline="0" collapsedLevelsAreSubtotals="1" fieldPosition="0"/>
    </format>
    <format dxfId="17630">
      <pivotArea grandRow="1" outline="0" collapsedLevelsAreSubtotals="1" fieldPosition="0"/>
    </format>
    <format dxfId="176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176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176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7626">
      <pivotArea type="topRight" dataOnly="0" labelOnly="1" outline="0" offset="J1" fieldPosition="0"/>
    </format>
    <format dxfId="17625">
      <pivotArea dataOnly="0" labelOnly="1" offset="IV256" fieldPosition="0">
        <references count="1">
          <reference field="1" count="1">
            <x v="58"/>
          </reference>
        </references>
      </pivotArea>
    </format>
    <format dxfId="176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76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7622">
      <pivotArea type="topRight" dataOnly="0" labelOnly="1" outline="0" offset="J1" fieldPosition="0"/>
    </format>
    <format dxfId="17621">
      <pivotArea dataOnly="0" labelOnly="1" offset="IV256" fieldPosition="0">
        <references count="1">
          <reference field="1" count="1">
            <x v="58"/>
          </reference>
        </references>
      </pivotArea>
    </format>
    <format dxfId="1762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76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7618">
      <pivotArea type="topRight" dataOnly="0" labelOnly="1" outline="0" offset="J1" fieldPosition="0"/>
    </format>
    <format dxfId="17617">
      <pivotArea dataOnly="0" labelOnly="1" offset="IV256" fieldPosition="0">
        <references count="1">
          <reference field="1" count="1">
            <x v="58"/>
          </reference>
        </references>
      </pivotArea>
    </format>
    <format dxfId="1761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76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7614">
      <pivotArea type="topRight" dataOnly="0" labelOnly="1" outline="0" offset="J1" fieldPosition="0"/>
    </format>
    <format dxfId="17613">
      <pivotArea dataOnly="0" labelOnly="1" offset="IV256" fieldPosition="0">
        <references count="1">
          <reference field="1" count="1">
            <x v="58"/>
          </reference>
        </references>
      </pivotArea>
    </format>
    <format dxfId="1761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7611">
      <pivotArea grandRow="1" outline="0" collapsedLevelsAreSubtotals="1" fieldPosition="0"/>
    </format>
    <format dxfId="17610">
      <pivotArea grandRow="1" outline="0" collapsedLevelsAreSubtotals="1" fieldPosition="0"/>
    </format>
    <format dxfId="1760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76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176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176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7605">
      <pivotArea type="topRight" dataOnly="0" labelOnly="1" outline="0" offset="J1" fieldPosition="0"/>
    </format>
    <format dxfId="17604">
      <pivotArea dataOnly="0" labelOnly="1" offset="IV256" fieldPosition="0">
        <references count="1">
          <reference field="1" count="1">
            <x v="58"/>
          </reference>
        </references>
      </pivotArea>
    </format>
    <format dxfId="1760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76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7601">
      <pivotArea type="topRight" dataOnly="0" labelOnly="1" outline="0" offset="J1" fieldPosition="0"/>
    </format>
    <format dxfId="17600">
      <pivotArea dataOnly="0" labelOnly="1" offset="IV256" fieldPosition="0">
        <references count="1">
          <reference field="1" count="1">
            <x v="58"/>
          </reference>
        </references>
      </pivotArea>
    </format>
    <format dxfId="1759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7598">
      <pivotArea grandRow="1" outline="0" collapsedLevelsAreSubtotals="1" fieldPosition="0"/>
    </format>
    <format dxfId="17597">
      <pivotArea grandRow="1" outline="0" collapsedLevelsAreSubtotals="1" fieldPosition="0"/>
    </format>
    <format dxfId="1759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75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175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175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7592">
      <pivotArea type="topRight" dataOnly="0" labelOnly="1" outline="0" offset="J1" fieldPosition="0"/>
    </format>
    <format dxfId="17591">
      <pivotArea dataOnly="0" labelOnly="1" offset="IV256" fieldPosition="0">
        <references count="1">
          <reference field="1" count="1">
            <x v="57"/>
          </reference>
        </references>
      </pivotArea>
    </format>
    <format dxfId="1759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75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7588">
      <pivotArea type="topRight" dataOnly="0" labelOnly="1" outline="0" offset="J1" fieldPosition="0"/>
    </format>
    <format dxfId="17587">
      <pivotArea dataOnly="0" labelOnly="1" offset="IV256" fieldPosition="0">
        <references count="1">
          <reference field="1" count="1">
            <x v="57"/>
          </reference>
        </references>
      </pivotArea>
    </format>
    <format dxfId="1758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75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7584">
      <pivotArea type="topRight" dataOnly="0" labelOnly="1" outline="0" offset="J1" fieldPosition="0"/>
    </format>
    <format dxfId="17583">
      <pivotArea dataOnly="0" labelOnly="1" offset="IV256" fieldPosition="0">
        <references count="1">
          <reference field="1" count="1">
            <x v="57"/>
          </reference>
        </references>
      </pivotArea>
    </format>
    <format dxfId="1758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75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7580">
      <pivotArea type="topRight" dataOnly="0" labelOnly="1" outline="0" offset="J1" fieldPosition="0"/>
    </format>
    <format dxfId="17579">
      <pivotArea dataOnly="0" labelOnly="1" offset="IV256" fieldPosition="0">
        <references count="1">
          <reference field="1" count="1">
            <x v="57"/>
          </reference>
        </references>
      </pivotArea>
    </format>
    <format dxfId="1757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7577">
      <pivotArea grandRow="1" outline="0" collapsedLevelsAreSubtotals="1" fieldPosition="0"/>
    </format>
    <format dxfId="17576">
      <pivotArea grandRow="1" outline="0" collapsedLevelsAreSubtotals="1" fieldPosition="0"/>
    </format>
    <format dxfId="1757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75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175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175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7571">
      <pivotArea type="topRight" dataOnly="0" labelOnly="1" outline="0" offset="J1" fieldPosition="0"/>
    </format>
    <format dxfId="17570">
      <pivotArea dataOnly="0" labelOnly="1" offset="IV256" fieldPosition="0">
        <references count="1">
          <reference field="1" count="1">
            <x v="57"/>
          </reference>
        </references>
      </pivotArea>
    </format>
    <format dxfId="1756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75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7567">
      <pivotArea type="topRight" dataOnly="0" labelOnly="1" outline="0" offset="J1" fieldPosition="0"/>
    </format>
    <format dxfId="17566">
      <pivotArea dataOnly="0" labelOnly="1" offset="IV256" fieldPosition="0">
        <references count="1">
          <reference field="1" count="1">
            <x v="57"/>
          </reference>
        </references>
      </pivotArea>
    </format>
    <format dxfId="1756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7564">
      <pivotArea grandRow="1" outline="0" collapsedLevelsAreSubtotals="1" fieldPosition="0"/>
    </format>
    <format dxfId="17563">
      <pivotArea grandRow="1" outline="0" collapsedLevelsAreSubtotals="1" fieldPosition="0"/>
    </format>
    <format dxfId="1756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75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175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175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7558">
      <pivotArea type="topRight" dataOnly="0" labelOnly="1" outline="0" offset="J1" fieldPosition="0"/>
    </format>
    <format dxfId="17557">
      <pivotArea dataOnly="0" labelOnly="1" offset="IV256" fieldPosition="0">
        <references count="1">
          <reference field="1" count="1">
            <x v="56"/>
          </reference>
        </references>
      </pivotArea>
    </format>
    <format dxfId="1755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75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7554">
      <pivotArea type="topRight" dataOnly="0" labelOnly="1" outline="0" offset="J1" fieldPosition="0"/>
    </format>
    <format dxfId="17553">
      <pivotArea dataOnly="0" labelOnly="1" offset="IV256" fieldPosition="0">
        <references count="1">
          <reference field="1" count="1">
            <x v="56"/>
          </reference>
        </references>
      </pivotArea>
    </format>
    <format dxfId="1755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75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7550">
      <pivotArea type="topRight" dataOnly="0" labelOnly="1" outline="0" offset="J1" fieldPosition="0"/>
    </format>
    <format dxfId="17549">
      <pivotArea dataOnly="0" labelOnly="1" offset="IV256" fieldPosition="0">
        <references count="1">
          <reference field="1" count="1">
            <x v="56"/>
          </reference>
        </references>
      </pivotArea>
    </format>
    <format dxfId="1754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75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7546">
      <pivotArea type="topRight" dataOnly="0" labelOnly="1" outline="0" offset="J1" fieldPosition="0"/>
    </format>
    <format dxfId="17545">
      <pivotArea dataOnly="0" labelOnly="1" offset="IV256" fieldPosition="0">
        <references count="1">
          <reference field="1" count="1">
            <x v="56"/>
          </reference>
        </references>
      </pivotArea>
    </format>
    <format dxfId="175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7543">
      <pivotArea grandRow="1" outline="0" collapsedLevelsAreSubtotals="1" fieldPosition="0"/>
    </format>
    <format dxfId="17542">
      <pivotArea grandRow="1" outline="0" collapsedLevelsAreSubtotals="1" fieldPosition="0"/>
    </format>
    <format dxfId="1754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75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175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175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7537">
      <pivotArea type="topRight" dataOnly="0" labelOnly="1" outline="0" offset="J1" fieldPosition="0"/>
    </format>
    <format dxfId="17536">
      <pivotArea dataOnly="0" labelOnly="1" offset="IV256" fieldPosition="0">
        <references count="1">
          <reference field="1" count="1">
            <x v="56"/>
          </reference>
        </references>
      </pivotArea>
    </format>
    <format dxfId="1753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75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7533">
      <pivotArea type="topRight" dataOnly="0" labelOnly="1" outline="0" offset="J1" fieldPosition="0"/>
    </format>
    <format dxfId="17532">
      <pivotArea dataOnly="0" labelOnly="1" offset="IV256" fieldPosition="0">
        <references count="1">
          <reference field="1" count="1">
            <x v="56"/>
          </reference>
        </references>
      </pivotArea>
    </format>
    <format dxfId="1753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7530">
      <pivotArea grandRow="1" outline="0" collapsedLevelsAreSubtotals="1" fieldPosition="0"/>
    </format>
    <format dxfId="17529">
      <pivotArea grandRow="1" outline="0" collapsedLevelsAreSubtotals="1" fieldPosition="0"/>
    </format>
    <format dxfId="1752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75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5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5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524">
      <pivotArea type="topRight" dataOnly="0" labelOnly="1" outline="0" offset="J1" fieldPosition="0"/>
    </format>
    <format dxfId="175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522">
      <pivotArea type="topRight" dataOnly="0" labelOnly="1" outline="0" offset="J1" fieldPosition="0"/>
    </format>
    <format dxfId="175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520">
      <pivotArea type="topRight" dataOnly="0" labelOnly="1" outline="0" offset="J1" fieldPosition="0"/>
    </format>
    <format dxfId="175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518">
      <pivotArea type="topRight" dataOnly="0" labelOnly="1" outline="0" offset="J1" fieldPosition="0"/>
    </format>
    <format dxfId="17517">
      <pivotArea grandRow="1" outline="0" collapsedLevelsAreSubtotals="1" fieldPosition="0"/>
    </format>
    <format dxfId="17516">
      <pivotArea grandRow="1" outline="0" collapsedLevelsAreSubtotals="1" fieldPosition="0"/>
    </format>
    <format dxfId="175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5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5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512">
      <pivotArea type="topRight" dataOnly="0" labelOnly="1" outline="0" offset="J1" fieldPosition="0"/>
    </format>
    <format dxfId="175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510">
      <pivotArea type="topRight" dataOnly="0" labelOnly="1" outline="0" offset="J1" fieldPosition="0"/>
    </format>
    <format dxfId="17509">
      <pivotArea grandRow="1" outline="0" collapsedLevelsAreSubtotals="1" fieldPosition="0"/>
    </format>
    <format dxfId="17508">
      <pivotArea grandRow="1" outline="0" collapsedLevelsAreSubtotals="1" fieldPosition="0"/>
    </format>
    <format dxfId="175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5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5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504">
      <pivotArea type="topRight" dataOnly="0" labelOnly="1" outline="0" offset="J1" fieldPosition="0"/>
    </format>
    <format dxfId="175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502">
      <pivotArea type="topRight" dataOnly="0" labelOnly="1" outline="0" offset="J1" fieldPosition="0"/>
    </format>
    <format dxfId="17501">
      <pivotArea grandRow="1" outline="0" collapsedLevelsAreSubtotals="1" fieldPosition="0"/>
    </format>
    <format dxfId="17500">
      <pivotArea grandRow="1" outline="0" collapsedLevelsAreSubtotals="1" fieldPosition="0"/>
    </format>
    <format dxfId="174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96">
      <pivotArea type="topRight" dataOnly="0" labelOnly="1" outline="0" offset="J1" fieldPosition="0"/>
    </format>
    <format dxfId="174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94">
      <pivotArea type="topRight" dataOnly="0" labelOnly="1" outline="0" offset="J1" fieldPosition="0"/>
    </format>
    <format dxfId="17493">
      <pivotArea grandRow="1" outline="0" collapsedLevelsAreSubtotals="1" fieldPosition="0"/>
    </format>
    <format dxfId="17492">
      <pivotArea grandRow="1" outline="0" collapsedLevelsAreSubtotals="1" fieldPosition="0"/>
    </format>
    <format dxfId="174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88">
      <pivotArea type="topRight" dataOnly="0" labelOnly="1" outline="0" offset="J1" fieldPosition="0"/>
    </format>
    <format dxfId="174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86">
      <pivotArea type="topRight" dataOnly="0" labelOnly="1" outline="0" offset="J1" fieldPosition="0"/>
    </format>
    <format dxfId="17485">
      <pivotArea grandRow="1" outline="0" collapsedLevelsAreSubtotals="1" fieldPosition="0"/>
    </format>
    <format dxfId="17484">
      <pivotArea grandRow="1" outline="0" collapsedLevelsAreSubtotals="1" fieldPosition="0"/>
    </format>
    <format dxfId="174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80">
      <pivotArea type="topRight" dataOnly="0" labelOnly="1" outline="0" offset="J1" fieldPosition="0"/>
    </format>
    <format dxfId="174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78">
      <pivotArea type="topRight" dataOnly="0" labelOnly="1" outline="0" offset="J1" fieldPosition="0"/>
    </format>
    <format dxfId="17477">
      <pivotArea grandRow="1" outline="0" collapsedLevelsAreSubtotals="1" fieldPosition="0"/>
    </format>
    <format dxfId="17476">
      <pivotArea grandRow="1" outline="0" collapsedLevelsAreSubtotals="1" fieldPosition="0"/>
    </format>
    <format dxfId="174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72">
      <pivotArea type="topRight" dataOnly="0" labelOnly="1" outline="0" offset="J1" fieldPosition="0"/>
    </format>
    <format dxfId="174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70">
      <pivotArea type="topRight" dataOnly="0" labelOnly="1" outline="0" offset="J1" fieldPosition="0"/>
    </format>
    <format dxfId="17469">
      <pivotArea grandRow="1" outline="0" collapsedLevelsAreSubtotals="1" fieldPosition="0"/>
    </format>
    <format dxfId="17468">
      <pivotArea grandRow="1" outline="0" collapsedLevelsAreSubtotals="1" fieldPosition="0"/>
    </format>
    <format dxfId="174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64">
      <pivotArea type="topRight" dataOnly="0" labelOnly="1" outline="0" offset="J1" fieldPosition="0"/>
    </format>
    <format dxfId="174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62">
      <pivotArea type="topRight" dataOnly="0" labelOnly="1" outline="0" offset="J1" fieldPosition="0"/>
    </format>
    <format dxfId="17461">
      <pivotArea grandRow="1" outline="0" collapsedLevelsAreSubtotals="1" fieldPosition="0"/>
    </format>
    <format dxfId="17460">
      <pivotArea grandRow="1" outline="0" collapsedLevelsAreSubtotals="1" fieldPosition="0"/>
    </format>
    <format dxfId="174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56">
      <pivotArea type="topRight" dataOnly="0" labelOnly="1" outline="0" offset="J1" fieldPosition="0"/>
    </format>
    <format dxfId="174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54">
      <pivotArea type="topRight" dataOnly="0" labelOnly="1" outline="0" offset="J1" fieldPosition="0"/>
    </format>
    <format dxfId="17453">
      <pivotArea grandRow="1" outline="0" collapsedLevelsAreSubtotals="1" fieldPosition="0"/>
    </format>
    <format dxfId="17452">
      <pivotArea grandRow="1" outline="0" collapsedLevelsAreSubtotals="1" fieldPosition="0"/>
    </format>
    <format dxfId="174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48">
      <pivotArea type="topRight" dataOnly="0" labelOnly="1" outline="0" offset="J1" fieldPosition="0"/>
    </format>
    <format dxfId="174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46">
      <pivotArea type="topRight" dataOnly="0" labelOnly="1" outline="0" offset="J1" fieldPosition="0"/>
    </format>
    <format dxfId="17445">
      <pivotArea grandRow="1" outline="0" collapsedLevelsAreSubtotals="1" fieldPosition="0"/>
    </format>
    <format dxfId="17444">
      <pivotArea grandRow="1" outline="0" collapsedLevelsAreSubtotals="1" fieldPosition="0"/>
    </format>
    <format dxfId="174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40">
      <pivotArea type="topRight" dataOnly="0" labelOnly="1" outline="0" offset="J1" fieldPosition="0"/>
    </format>
    <format dxfId="174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38">
      <pivotArea type="topRight" dataOnly="0" labelOnly="1" outline="0" offset="J1" fieldPosition="0"/>
    </format>
    <format dxfId="17437">
      <pivotArea grandRow="1" outline="0" collapsedLevelsAreSubtotals="1" fieldPosition="0"/>
    </format>
    <format dxfId="17436">
      <pivotArea grandRow="1" outline="0" collapsedLevelsAreSubtotals="1" fieldPosition="0"/>
    </format>
    <format dxfId="174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32">
      <pivotArea type="topRight" dataOnly="0" labelOnly="1" outline="0" offset="J1" fieldPosition="0"/>
    </format>
    <format dxfId="174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30">
      <pivotArea type="topRight" dataOnly="0" labelOnly="1" outline="0" offset="J1" fieldPosition="0"/>
    </format>
    <format dxfId="17429">
      <pivotArea grandRow="1" outline="0" collapsedLevelsAreSubtotals="1" fieldPosition="0"/>
    </format>
    <format dxfId="17428">
      <pivotArea grandRow="1" outline="0" collapsedLevelsAreSubtotals="1" fieldPosition="0"/>
    </format>
    <format dxfId="174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24">
      <pivotArea type="topRight" dataOnly="0" labelOnly="1" outline="0" offset="J1" fieldPosition="0"/>
    </format>
    <format dxfId="174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22">
      <pivotArea type="topRight" dataOnly="0" labelOnly="1" outline="0" offset="J1" fieldPosition="0"/>
    </format>
    <format dxfId="17421">
      <pivotArea grandRow="1" outline="0" collapsedLevelsAreSubtotals="1" fieldPosition="0"/>
    </format>
    <format dxfId="17420">
      <pivotArea grandRow="1" outline="0" collapsedLevelsAreSubtotals="1" fieldPosition="0"/>
    </format>
    <format dxfId="174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16">
      <pivotArea type="topRight" dataOnly="0" labelOnly="1" outline="0" offset="J1" fieldPosition="0"/>
    </format>
    <format dxfId="174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14">
      <pivotArea type="topRight" dataOnly="0" labelOnly="1" outline="0" offset="J1" fieldPosition="0"/>
    </format>
    <format dxfId="17413">
      <pivotArea grandRow="1" outline="0" collapsedLevelsAreSubtotals="1" fieldPosition="0"/>
    </format>
    <format dxfId="17412">
      <pivotArea grandRow="1" outline="0" collapsedLevelsAreSubtotals="1" fieldPosition="0"/>
    </format>
    <format dxfId="174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1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08">
      <pivotArea type="topRight" dataOnly="0" labelOnly="1" outline="0" offset="J1" fieldPosition="0"/>
    </format>
    <format dxfId="174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06">
      <pivotArea type="topRight" dataOnly="0" labelOnly="1" outline="0" offset="J1" fieldPosition="0"/>
    </format>
    <format dxfId="17405">
      <pivotArea grandRow="1" outline="0" collapsedLevelsAreSubtotals="1" fieldPosition="0"/>
    </format>
    <format dxfId="17404">
      <pivotArea grandRow="1" outline="0" collapsedLevelsAreSubtotals="1" fieldPosition="0"/>
    </format>
    <format dxfId="174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4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400">
      <pivotArea type="topRight" dataOnly="0" labelOnly="1" outline="0" offset="J1" fieldPosition="0"/>
    </format>
    <format dxfId="173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98">
      <pivotArea type="topRight" dataOnly="0" labelOnly="1" outline="0" offset="J1" fieldPosition="0"/>
    </format>
    <format dxfId="17397">
      <pivotArea grandRow="1" outline="0" collapsedLevelsAreSubtotals="1" fieldPosition="0"/>
    </format>
    <format dxfId="17396">
      <pivotArea grandRow="1" outline="0" collapsedLevelsAreSubtotals="1" fieldPosition="0"/>
    </format>
    <format dxfId="173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92">
      <pivotArea type="topRight" dataOnly="0" labelOnly="1" outline="0" offset="J1" fieldPosition="0"/>
    </format>
    <format dxfId="173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90">
      <pivotArea type="topRight" dataOnly="0" labelOnly="1" outline="0" offset="J1" fieldPosition="0"/>
    </format>
    <format dxfId="17389">
      <pivotArea grandRow="1" outline="0" collapsedLevelsAreSubtotals="1" fieldPosition="0"/>
    </format>
    <format dxfId="17388">
      <pivotArea grandRow="1" outline="0" collapsedLevelsAreSubtotals="1" fieldPosition="0"/>
    </format>
    <format dxfId="173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8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84">
      <pivotArea type="topRight" dataOnly="0" labelOnly="1" outline="0" offset="J1" fieldPosition="0"/>
    </format>
    <format dxfId="173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82">
      <pivotArea type="topRight" dataOnly="0" labelOnly="1" outline="0" offset="J1" fieldPosition="0"/>
    </format>
    <format dxfId="17381">
      <pivotArea grandRow="1" outline="0" collapsedLevelsAreSubtotals="1" fieldPosition="0"/>
    </format>
    <format dxfId="17380">
      <pivotArea grandRow="1" outline="0" collapsedLevelsAreSubtotals="1" fieldPosition="0"/>
    </format>
    <format dxfId="173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76">
      <pivotArea type="topRight" dataOnly="0" labelOnly="1" outline="0" offset="H1" fieldPosition="0"/>
    </format>
    <format dxfId="173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74">
      <pivotArea type="topRight" dataOnly="0" labelOnly="1" outline="0" offset="H1" fieldPosition="0"/>
    </format>
    <format dxfId="17373">
      <pivotArea grandRow="1" outline="0" collapsedLevelsAreSubtotals="1" fieldPosition="0"/>
    </format>
    <format dxfId="17372">
      <pivotArea grandRow="1" outline="0" collapsedLevelsAreSubtotals="1" fieldPosition="0"/>
    </format>
    <format dxfId="173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68">
      <pivotArea type="topRight" dataOnly="0" labelOnly="1" outline="0" offset="H1" fieldPosition="0"/>
    </format>
    <format dxfId="173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66">
      <pivotArea type="topRight" dataOnly="0" labelOnly="1" outline="0" offset="H1" fieldPosition="0"/>
    </format>
    <format dxfId="17365">
      <pivotArea grandRow="1" outline="0" collapsedLevelsAreSubtotals="1" fieldPosition="0"/>
    </format>
    <format dxfId="17364">
      <pivotArea grandRow="1" outline="0" collapsedLevelsAreSubtotals="1" fieldPosition="0"/>
    </format>
    <format dxfId="1736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60">
      <pivotArea type="topRight" dataOnly="0" labelOnly="1" outline="0" offset="H1" fieldPosition="0"/>
    </format>
    <format dxfId="173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58">
      <pivotArea type="topRight" dataOnly="0" labelOnly="1" outline="0" offset="H1" fieldPosition="0"/>
    </format>
    <format dxfId="17357">
      <pivotArea grandRow="1" outline="0" collapsedLevelsAreSubtotals="1" fieldPosition="0"/>
    </format>
    <format dxfId="17356">
      <pivotArea grandRow="1" outline="0" collapsedLevelsAreSubtotals="1" fieldPosition="0"/>
    </format>
    <format dxfId="173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52">
      <pivotArea type="topRight" dataOnly="0" labelOnly="1" outline="0" offset="H1" fieldPosition="0"/>
    </format>
    <format dxfId="173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50">
      <pivotArea type="topRight" dataOnly="0" labelOnly="1" outline="0" offset="H1" fieldPosition="0"/>
    </format>
    <format dxfId="17349">
      <pivotArea grandRow="1" outline="0" collapsedLevelsAreSubtotals="1" fieldPosition="0"/>
    </format>
    <format dxfId="17348">
      <pivotArea grandRow="1" outline="0" collapsedLevelsAreSubtotals="1" fieldPosition="0"/>
    </format>
    <format dxfId="1734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44">
      <pivotArea type="topRight" dataOnly="0" labelOnly="1" outline="0" offset="H1" fieldPosition="0"/>
    </format>
    <format dxfId="173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42">
      <pivotArea type="topRight" dataOnly="0" labelOnly="1" outline="0" offset="H1" fieldPosition="0"/>
    </format>
    <format dxfId="17341">
      <pivotArea grandRow="1" outline="0" collapsedLevelsAreSubtotals="1" fieldPosition="0"/>
    </format>
    <format dxfId="17340">
      <pivotArea grandRow="1" outline="0" collapsedLevelsAreSubtotals="1" fieldPosition="0"/>
    </format>
    <format dxfId="173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3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36">
      <pivotArea type="topRight" dataOnly="0" labelOnly="1" outline="0" offset="H1" fieldPosition="0"/>
    </format>
    <format dxfId="173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334">
      <pivotArea type="topRight" dataOnly="0" labelOnly="1" outline="0" offset="H1" fieldPosition="0"/>
    </format>
    <format dxfId="17333">
      <pivotArea grandRow="1" outline="0" collapsedLevelsAreSubtotals="1" fieldPosition="0"/>
    </format>
    <format dxfId="17332">
      <pivotArea grandRow="1" outline="0" collapsedLevelsAreSubtotals="1" fieldPosition="0"/>
    </format>
    <format dxfId="17331">
      <pivotArea type="all" dataOnly="0" outline="0" fieldPosition="0"/>
    </format>
    <format dxfId="17330">
      <pivotArea outline="0" collapsedLevelsAreSubtotals="1" fieldPosition="0"/>
    </format>
    <format dxfId="17329">
      <pivotArea dataOnly="0" labelOnly="1" grandRow="1" outline="0" fieldPosition="0"/>
    </format>
    <format dxfId="17328">
      <pivotArea dataOnly="0" labelOnly="1" fieldPosition="0">
        <references count="1">
          <reference field="1" count="1">
            <x v="55"/>
          </reference>
        </references>
      </pivotArea>
    </format>
    <format dxfId="173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326">
      <pivotArea type="all" dataOnly="0" outline="0" fieldPosition="0"/>
    </format>
    <format dxfId="17325">
      <pivotArea type="all" dataOnly="0" outline="0" fieldPosition="0"/>
    </format>
    <format dxfId="17324">
      <pivotArea type="all" dataOnly="0" outline="0" fieldPosition="0"/>
    </format>
    <format dxfId="17323">
      <pivotArea type="all" dataOnly="0" outline="0" fieldPosition="0"/>
    </format>
    <format dxfId="17322">
      <pivotArea type="all" dataOnly="0" outline="0" fieldPosition="0"/>
    </format>
    <format dxfId="17321">
      <pivotArea type="all" dataOnly="0" outline="0" fieldPosition="0"/>
    </format>
    <format dxfId="17320">
      <pivotArea type="all" dataOnly="0" outline="0" fieldPosition="0"/>
    </format>
    <format dxfId="17319">
      <pivotArea type="all" dataOnly="0" outline="0" fieldPosition="0"/>
    </format>
    <format dxfId="17318">
      <pivotArea type="all" dataOnly="0" outline="0" fieldPosition="0"/>
    </format>
    <format dxfId="17317">
      <pivotArea type="all" dataOnly="0" outline="0" fieldPosition="0"/>
    </format>
    <format dxfId="17316">
      <pivotArea type="all" dataOnly="0" outline="0" fieldPosition="0"/>
    </format>
    <format dxfId="17315">
      <pivotArea type="all" dataOnly="0" outline="0" fieldPosition="0"/>
    </format>
    <format dxfId="17314">
      <pivotArea type="all" dataOnly="0" outline="0" fieldPosition="0"/>
    </format>
    <format dxfId="17313">
      <pivotArea type="all" dataOnly="0" outline="0" fieldPosition="0"/>
    </format>
    <format dxfId="17312">
      <pivotArea type="all" dataOnly="0" outline="0" fieldPosition="0"/>
    </format>
    <format dxfId="17311">
      <pivotArea type="all" dataOnly="0" outline="0" fieldPosition="0"/>
    </format>
    <format dxfId="17310">
      <pivotArea type="all" dataOnly="0" outline="0" fieldPosition="0"/>
    </format>
    <format dxfId="17309">
      <pivotArea type="all" dataOnly="0" outline="0" fieldPosition="0"/>
    </format>
    <format dxfId="17308">
      <pivotArea type="all" dataOnly="0" outline="0" fieldPosition="0"/>
    </format>
    <format dxfId="17307">
      <pivotArea type="all" dataOnly="0" outline="0" fieldPosition="0"/>
    </format>
    <format dxfId="17306">
      <pivotArea type="all" dataOnly="0" outline="0" fieldPosition="0"/>
    </format>
    <format dxfId="17305">
      <pivotArea type="all" dataOnly="0" outline="0" fieldPosition="0"/>
    </format>
    <format dxfId="17304">
      <pivotArea type="all" dataOnly="0" outline="0" fieldPosition="0"/>
    </format>
    <format dxfId="17303">
      <pivotArea type="all" dataOnly="0" outline="0" fieldPosition="0"/>
    </format>
    <format dxfId="17302">
      <pivotArea type="all" dataOnly="0" outline="0" fieldPosition="0"/>
    </format>
    <format dxfId="17301">
      <pivotArea type="all" dataOnly="0" outline="0" fieldPosition="0"/>
    </format>
    <format dxfId="17300">
      <pivotArea type="all" dataOnly="0" outline="0" fieldPosition="0"/>
    </format>
    <format dxfId="17299">
      <pivotArea type="all" dataOnly="0" outline="0" fieldPosition="0"/>
    </format>
    <format dxfId="17298">
      <pivotArea type="all" dataOnly="0" outline="0" fieldPosition="0"/>
    </format>
    <format dxfId="17297">
      <pivotArea type="all" dataOnly="0" outline="0" fieldPosition="0"/>
    </format>
    <format dxfId="17296">
      <pivotArea type="all" dataOnly="0" outline="0" fieldPosition="0"/>
    </format>
    <format dxfId="17295">
      <pivotArea type="all" dataOnly="0" outline="0" fieldPosition="0"/>
    </format>
    <format dxfId="17294">
      <pivotArea type="all" dataOnly="0" outline="0" fieldPosition="0"/>
    </format>
    <format dxfId="17293">
      <pivotArea type="all" dataOnly="0" outline="0" fieldPosition="0"/>
    </format>
    <format dxfId="17292">
      <pivotArea type="all" dataOnly="0" outline="0" fieldPosition="0"/>
    </format>
    <format dxfId="17291">
      <pivotArea type="all" dataOnly="0" outline="0" fieldPosition="0"/>
    </format>
    <format dxfId="17290">
      <pivotArea type="all" dataOnly="0" outline="0" fieldPosition="0"/>
    </format>
    <format dxfId="17289">
      <pivotArea type="all" dataOnly="0" outline="0" fieldPosition="0"/>
    </format>
    <format dxfId="17288">
      <pivotArea type="all" dataOnly="0" outline="0" fieldPosition="0"/>
    </format>
    <format dxfId="17287">
      <pivotArea type="all" dataOnly="0" outline="0" fieldPosition="0"/>
    </format>
    <format dxfId="17286">
      <pivotArea type="all" dataOnly="0" outline="0" fieldPosition="0"/>
    </format>
    <format dxfId="17285">
      <pivotArea type="all" dataOnly="0" outline="0" fieldPosition="0"/>
    </format>
    <format dxfId="17284">
      <pivotArea type="all" dataOnly="0" outline="0" fieldPosition="0"/>
    </format>
    <format dxfId="17283">
      <pivotArea type="all" dataOnly="0" outline="0" fieldPosition="0"/>
    </format>
    <format dxfId="17282">
      <pivotArea type="all" dataOnly="0" outline="0" fieldPosition="0"/>
    </format>
    <format dxfId="17281">
      <pivotArea type="all" dataOnly="0" outline="0" fieldPosition="0"/>
    </format>
    <format dxfId="17280">
      <pivotArea type="all" dataOnly="0" outline="0" fieldPosition="0"/>
    </format>
    <format dxfId="17279">
      <pivotArea type="all" dataOnly="0" outline="0" fieldPosition="0"/>
    </format>
    <format dxfId="17278">
      <pivotArea type="all" dataOnly="0" outline="0" fieldPosition="0"/>
    </format>
    <format dxfId="17277">
      <pivotArea outline="0" collapsedLevelsAreSubtotals="1" fieldPosition="0"/>
    </format>
    <format dxfId="17276">
      <pivotArea dataOnly="0" labelOnly="1" grandRow="1" outline="0" fieldPosition="0"/>
    </format>
    <format dxfId="17275">
      <pivotArea dataOnly="0" labelOnly="1" fieldPosition="0">
        <references count="1">
          <reference field="1" count="1">
            <x v="55"/>
          </reference>
        </references>
      </pivotArea>
    </format>
    <format dxfId="172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273">
      <pivotArea type="all" dataOnly="0" outline="0" fieldPosition="0"/>
    </format>
    <format dxfId="17272">
      <pivotArea outline="0" collapsedLevelsAreSubtotals="1" fieldPosition="0"/>
    </format>
    <format dxfId="17271">
      <pivotArea dataOnly="0" labelOnly="1" grandRow="1" outline="0" fieldPosition="0"/>
    </format>
    <format dxfId="17270">
      <pivotArea dataOnly="0" labelOnly="1" fieldPosition="0">
        <references count="1">
          <reference field="1" count="1">
            <x v="55"/>
          </reference>
        </references>
      </pivotArea>
    </format>
    <format dxfId="172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26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267">
      <pivotArea type="all" dataOnly="0" outline="0" fieldPosition="0"/>
    </format>
    <format dxfId="17266">
      <pivotArea outline="0" collapsedLevelsAreSubtotals="1" fieldPosition="0"/>
    </format>
    <format dxfId="17265">
      <pivotArea dataOnly="0" labelOnly="1" grandRow="1" outline="0" fieldPosition="0"/>
    </format>
    <format dxfId="17264">
      <pivotArea dataOnly="0" labelOnly="1" fieldPosition="0">
        <references count="1">
          <reference field="1" count="1">
            <x v="55"/>
          </reference>
        </references>
      </pivotArea>
    </format>
    <format dxfId="172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262">
      <pivotArea type="all" dataOnly="0" outline="0" fieldPosition="0"/>
    </format>
    <format dxfId="17261">
      <pivotArea outline="0" collapsedLevelsAreSubtotals="1" fieldPosition="0"/>
    </format>
    <format dxfId="17260">
      <pivotArea dataOnly="0" labelOnly="1" grandRow="1" outline="0" fieldPosition="0"/>
    </format>
    <format dxfId="17259">
      <pivotArea dataOnly="0" labelOnly="1" fieldPosition="0">
        <references count="1">
          <reference field="1" count="1">
            <x v="55"/>
          </reference>
        </references>
      </pivotArea>
    </format>
    <format dxfId="172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257">
      <pivotArea type="all" dataOnly="0" outline="0" fieldPosition="0"/>
    </format>
    <format dxfId="17256">
      <pivotArea outline="0" collapsedLevelsAreSubtotals="1" fieldPosition="0"/>
    </format>
    <format dxfId="17255">
      <pivotArea dataOnly="0" labelOnly="1" grandRow="1" outline="0" fieldPosition="0"/>
    </format>
    <format dxfId="17254">
      <pivotArea dataOnly="0" labelOnly="1" fieldPosition="0">
        <references count="1">
          <reference field="1" count="1">
            <x v="55"/>
          </reference>
        </references>
      </pivotArea>
    </format>
    <format dxfId="172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252">
      <pivotArea type="all" dataOnly="0" outline="0" fieldPosition="0"/>
    </format>
    <format dxfId="17251">
      <pivotArea outline="0" collapsedLevelsAreSubtotals="1" fieldPosition="0"/>
    </format>
    <format dxfId="17250">
      <pivotArea dataOnly="0" labelOnly="1" grandRow="1" outline="0" fieldPosition="0"/>
    </format>
    <format dxfId="17249">
      <pivotArea dataOnly="0" labelOnly="1" fieldPosition="0">
        <references count="1">
          <reference field="1" count="1">
            <x v="55"/>
          </reference>
        </references>
      </pivotArea>
    </format>
    <format dxfId="172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24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246">
      <pivotArea type="all" dataOnly="0" outline="0" fieldPosition="0"/>
    </format>
    <format dxfId="17245">
      <pivotArea outline="0" collapsedLevelsAreSubtotals="1" fieldPosition="0"/>
    </format>
    <format dxfId="17244">
      <pivotArea dataOnly="0" labelOnly="1" grandRow="1" outline="0" fieldPosition="0"/>
    </format>
    <format dxfId="17243">
      <pivotArea dataOnly="0" labelOnly="1" fieldPosition="0">
        <references count="1">
          <reference field="1" count="1">
            <x v="55"/>
          </reference>
        </references>
      </pivotArea>
    </format>
    <format dxfId="172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241">
      <pivotArea type="all" dataOnly="0" outline="0" fieldPosition="0"/>
    </format>
    <format dxfId="17240">
      <pivotArea outline="0" collapsedLevelsAreSubtotals="1" fieldPosition="0"/>
    </format>
    <format dxfId="17239">
      <pivotArea dataOnly="0" labelOnly="1" grandRow="1" outline="0" fieldPosition="0"/>
    </format>
    <format dxfId="17238">
      <pivotArea dataOnly="0" labelOnly="1" fieldPosition="0">
        <references count="1">
          <reference field="1" count="1">
            <x v="55"/>
          </reference>
        </references>
      </pivotArea>
    </format>
    <format dxfId="172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236">
      <pivotArea type="all" dataOnly="0" outline="0" fieldPosition="0"/>
    </format>
    <format dxfId="17235">
      <pivotArea outline="0" collapsedLevelsAreSubtotals="1" fieldPosition="0"/>
    </format>
    <format dxfId="17234">
      <pivotArea dataOnly="0" labelOnly="1" grandRow="1" outline="0" fieldPosition="0"/>
    </format>
    <format dxfId="17233">
      <pivotArea dataOnly="0" labelOnly="1" fieldPosition="0">
        <references count="1">
          <reference field="1" count="1">
            <x v="55"/>
          </reference>
        </references>
      </pivotArea>
    </format>
    <format dxfId="172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231">
      <pivotArea type="all" dataOnly="0" outline="0" fieldPosition="0"/>
    </format>
    <format dxfId="17230">
      <pivotArea outline="0" collapsedLevelsAreSubtotals="1" fieldPosition="0"/>
    </format>
    <format dxfId="17229">
      <pivotArea dataOnly="0" labelOnly="1" grandRow="1" outline="0" fieldPosition="0"/>
    </format>
    <format dxfId="17228">
      <pivotArea dataOnly="0" labelOnly="1" fieldPosition="0">
        <references count="1">
          <reference field="1" count="1">
            <x v="55"/>
          </reference>
        </references>
      </pivotArea>
    </format>
    <format dxfId="172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22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225">
      <pivotArea type="all" dataOnly="0" outline="0" fieldPosition="0"/>
    </format>
    <format dxfId="17224">
      <pivotArea outline="0" collapsedLevelsAreSubtotals="1" fieldPosition="0"/>
    </format>
    <format dxfId="17223">
      <pivotArea dataOnly="0" labelOnly="1" grandRow="1" outline="0" fieldPosition="0"/>
    </format>
    <format dxfId="17222">
      <pivotArea dataOnly="0" labelOnly="1" fieldPosition="0">
        <references count="1">
          <reference field="1" count="1">
            <x v="55"/>
          </reference>
        </references>
      </pivotArea>
    </format>
    <format dxfId="172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220">
      <pivotArea type="all" dataOnly="0" outline="0" fieldPosition="0"/>
    </format>
    <format dxfId="17219">
      <pivotArea outline="0" collapsedLevelsAreSubtotals="1" fieldPosition="0"/>
    </format>
    <format dxfId="17218">
      <pivotArea dataOnly="0" labelOnly="1" grandRow="1" outline="0" fieldPosition="0"/>
    </format>
    <format dxfId="17217">
      <pivotArea dataOnly="0" labelOnly="1" fieldPosition="0">
        <references count="1">
          <reference field="1" count="1">
            <x v="55"/>
          </reference>
        </references>
      </pivotArea>
    </format>
    <format dxfId="172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215">
      <pivotArea type="all" dataOnly="0" outline="0" fieldPosition="0"/>
    </format>
    <format dxfId="17214">
      <pivotArea outline="0" collapsedLevelsAreSubtotals="1" fieldPosition="0"/>
    </format>
    <format dxfId="17213">
      <pivotArea dataOnly="0" labelOnly="1" grandRow="1" outline="0" fieldPosition="0"/>
    </format>
    <format dxfId="17212">
      <pivotArea dataOnly="0" labelOnly="1" fieldPosition="0">
        <references count="1">
          <reference field="1" count="1">
            <x v="55"/>
          </reference>
        </references>
      </pivotArea>
    </format>
    <format dxfId="172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210">
      <pivotArea type="all" dataOnly="0" outline="0" fieldPosition="0"/>
    </format>
    <format dxfId="17209">
      <pivotArea outline="0" collapsedLevelsAreSubtotals="1" fieldPosition="0"/>
    </format>
    <format dxfId="17208">
      <pivotArea dataOnly="0" labelOnly="1" grandRow="1" outline="0" fieldPosition="0"/>
    </format>
    <format dxfId="17207">
      <pivotArea dataOnly="0" labelOnly="1" fieldPosition="0">
        <references count="1">
          <reference field="1" count="1">
            <x v="55"/>
          </reference>
        </references>
      </pivotArea>
    </format>
    <format dxfId="172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20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204">
      <pivotArea type="all" dataOnly="0" outline="0" fieldPosition="0"/>
    </format>
    <format dxfId="17203">
      <pivotArea outline="0" collapsedLevelsAreSubtotals="1" fieldPosition="0"/>
    </format>
    <format dxfId="17202">
      <pivotArea dataOnly="0" labelOnly="1" grandRow="1" outline="0" fieldPosition="0"/>
    </format>
    <format dxfId="17201">
      <pivotArea dataOnly="0" labelOnly="1" fieldPosition="0">
        <references count="1">
          <reference field="1" count="1">
            <x v="55"/>
          </reference>
        </references>
      </pivotArea>
    </format>
    <format dxfId="172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99">
      <pivotArea type="all" dataOnly="0" outline="0" fieldPosition="0"/>
    </format>
    <format dxfId="17198">
      <pivotArea outline="0" collapsedLevelsAreSubtotals="1" fieldPosition="0"/>
    </format>
    <format dxfId="17197">
      <pivotArea dataOnly="0" labelOnly="1" grandRow="1" outline="0" fieldPosition="0"/>
    </format>
    <format dxfId="17196">
      <pivotArea dataOnly="0" labelOnly="1" fieldPosition="0">
        <references count="1">
          <reference field="1" count="1">
            <x v="55"/>
          </reference>
        </references>
      </pivotArea>
    </format>
    <format dxfId="171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94">
      <pivotArea type="all" dataOnly="0" outline="0" fieldPosition="0"/>
    </format>
    <format dxfId="17193">
      <pivotArea outline="0" collapsedLevelsAreSubtotals="1" fieldPosition="0"/>
    </format>
    <format dxfId="17192">
      <pivotArea dataOnly="0" labelOnly="1" grandRow="1" outline="0" fieldPosition="0"/>
    </format>
    <format dxfId="17191">
      <pivotArea dataOnly="0" labelOnly="1" fieldPosition="0">
        <references count="1">
          <reference field="1" count="1">
            <x v="55"/>
          </reference>
        </references>
      </pivotArea>
    </format>
    <format dxfId="171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89">
      <pivotArea type="all" dataOnly="0" outline="0" fieldPosition="0"/>
    </format>
    <format dxfId="17188">
      <pivotArea outline="0" collapsedLevelsAreSubtotals="1" fieldPosition="0"/>
    </format>
    <format dxfId="17187">
      <pivotArea dataOnly="0" labelOnly="1" grandRow="1" outline="0" fieldPosition="0"/>
    </format>
    <format dxfId="17186">
      <pivotArea dataOnly="0" labelOnly="1" fieldPosition="0">
        <references count="1">
          <reference field="1" count="1">
            <x v="55"/>
          </reference>
        </references>
      </pivotArea>
    </format>
    <format dxfId="171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8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183">
      <pivotArea type="all" dataOnly="0" outline="0" fieldPosition="0"/>
    </format>
    <format dxfId="17182">
      <pivotArea outline="0" collapsedLevelsAreSubtotals="1" fieldPosition="0"/>
    </format>
    <format dxfId="17181">
      <pivotArea dataOnly="0" labelOnly="1" grandRow="1" outline="0" fieldPosition="0"/>
    </format>
    <format dxfId="17180">
      <pivotArea dataOnly="0" labelOnly="1" fieldPosition="0">
        <references count="1">
          <reference field="1" count="1">
            <x v="55"/>
          </reference>
        </references>
      </pivotArea>
    </format>
    <format dxfId="171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78">
      <pivotArea type="all" dataOnly="0" outline="0" fieldPosition="0"/>
    </format>
    <format dxfId="17177">
      <pivotArea outline="0" collapsedLevelsAreSubtotals="1" fieldPosition="0"/>
    </format>
    <format dxfId="17176">
      <pivotArea dataOnly="0" labelOnly="1" grandRow="1" outline="0" fieldPosition="0"/>
    </format>
    <format dxfId="17175">
      <pivotArea dataOnly="0" labelOnly="1" fieldPosition="0">
        <references count="1">
          <reference field="1" count="1">
            <x v="55"/>
          </reference>
        </references>
      </pivotArea>
    </format>
    <format dxfId="171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73">
      <pivotArea type="all" dataOnly="0" outline="0" fieldPosition="0"/>
    </format>
    <format dxfId="17172">
      <pivotArea outline="0" collapsedLevelsAreSubtotals="1" fieldPosition="0"/>
    </format>
    <format dxfId="17171">
      <pivotArea dataOnly="0" labelOnly="1" grandRow="1" outline="0" fieldPosition="0"/>
    </format>
    <format dxfId="17170">
      <pivotArea dataOnly="0" labelOnly="1" fieldPosition="0">
        <references count="1">
          <reference field="1" count="1">
            <x v="55"/>
          </reference>
        </references>
      </pivotArea>
    </format>
    <format dxfId="171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68">
      <pivotArea type="all" dataOnly="0" outline="0" fieldPosition="0"/>
    </format>
    <format dxfId="17167">
      <pivotArea outline="0" collapsedLevelsAreSubtotals="1" fieldPosition="0"/>
    </format>
    <format dxfId="17166">
      <pivotArea dataOnly="0" labelOnly="1" grandRow="1" outline="0" fieldPosition="0"/>
    </format>
    <format dxfId="17165">
      <pivotArea dataOnly="0" labelOnly="1" fieldPosition="0">
        <references count="1">
          <reference field="1" count="1">
            <x v="55"/>
          </reference>
        </references>
      </pivotArea>
    </format>
    <format dxfId="171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6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162">
      <pivotArea type="all" dataOnly="0" outline="0" fieldPosition="0"/>
    </format>
    <format dxfId="17161">
      <pivotArea outline="0" collapsedLevelsAreSubtotals="1" fieldPosition="0"/>
    </format>
    <format dxfId="17160">
      <pivotArea dataOnly="0" labelOnly="1" grandRow="1" outline="0" fieldPosition="0"/>
    </format>
    <format dxfId="17159">
      <pivotArea dataOnly="0" labelOnly="1" fieldPosition="0">
        <references count="1">
          <reference field="1" count="1">
            <x v="55"/>
          </reference>
        </references>
      </pivotArea>
    </format>
    <format dxfId="171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57">
      <pivotArea type="all" dataOnly="0" outline="0" fieldPosition="0"/>
    </format>
    <format dxfId="17156">
      <pivotArea outline="0" collapsedLevelsAreSubtotals="1" fieldPosition="0"/>
    </format>
    <format dxfId="17155">
      <pivotArea dataOnly="0" labelOnly="1" grandRow="1" outline="0" fieldPosition="0"/>
    </format>
    <format dxfId="17154">
      <pivotArea dataOnly="0" labelOnly="1" fieldPosition="0">
        <references count="1">
          <reference field="1" count="1">
            <x v="55"/>
          </reference>
        </references>
      </pivotArea>
    </format>
    <format dxfId="171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52">
      <pivotArea type="all" dataOnly="0" outline="0" fieldPosition="0"/>
    </format>
    <format dxfId="17151">
      <pivotArea outline="0" collapsedLevelsAreSubtotals="1" fieldPosition="0"/>
    </format>
    <format dxfId="17150">
      <pivotArea dataOnly="0" labelOnly="1" grandRow="1" outline="0" fieldPosition="0"/>
    </format>
    <format dxfId="17149">
      <pivotArea dataOnly="0" labelOnly="1" fieldPosition="0">
        <references count="1">
          <reference field="1" count="1">
            <x v="55"/>
          </reference>
        </references>
      </pivotArea>
    </format>
    <format dxfId="171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47">
      <pivotArea type="all" dataOnly="0" outline="0" fieldPosition="0"/>
    </format>
    <format dxfId="17146">
      <pivotArea outline="0" collapsedLevelsAreSubtotals="1" fieldPosition="0"/>
    </format>
    <format dxfId="17145">
      <pivotArea dataOnly="0" labelOnly="1" grandRow="1" outline="0" fieldPosition="0"/>
    </format>
    <format dxfId="17144">
      <pivotArea dataOnly="0" labelOnly="1" fieldPosition="0">
        <references count="1">
          <reference field="1" count="1">
            <x v="55"/>
          </reference>
        </references>
      </pivotArea>
    </format>
    <format dxfId="171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4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141">
      <pivotArea type="all" dataOnly="0" outline="0" fieldPosition="0"/>
    </format>
    <format dxfId="17140">
      <pivotArea outline="0" collapsedLevelsAreSubtotals="1" fieldPosition="0"/>
    </format>
    <format dxfId="17139">
      <pivotArea dataOnly="0" labelOnly="1" grandRow="1" outline="0" fieldPosition="0"/>
    </format>
    <format dxfId="17138">
      <pivotArea dataOnly="0" labelOnly="1" fieldPosition="0">
        <references count="1">
          <reference field="1" count="1">
            <x v="55"/>
          </reference>
        </references>
      </pivotArea>
    </format>
    <format dxfId="171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36">
      <pivotArea type="all" dataOnly="0" outline="0" fieldPosition="0"/>
    </format>
    <format dxfId="17135">
      <pivotArea outline="0" collapsedLevelsAreSubtotals="1" fieldPosition="0"/>
    </format>
    <format dxfId="17134">
      <pivotArea dataOnly="0" labelOnly="1" grandRow="1" outline="0" fieldPosition="0"/>
    </format>
    <format dxfId="17133">
      <pivotArea dataOnly="0" labelOnly="1" fieldPosition="0">
        <references count="1">
          <reference field="1" count="1">
            <x v="55"/>
          </reference>
        </references>
      </pivotArea>
    </format>
    <format dxfId="171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31">
      <pivotArea type="all" dataOnly="0" outline="0" fieldPosition="0"/>
    </format>
    <format dxfId="17130">
      <pivotArea outline="0" collapsedLevelsAreSubtotals="1" fieldPosition="0"/>
    </format>
    <format dxfId="17129">
      <pivotArea dataOnly="0" labelOnly="1" grandRow="1" outline="0" fieldPosition="0"/>
    </format>
    <format dxfId="17128">
      <pivotArea dataOnly="0" labelOnly="1" fieldPosition="0">
        <references count="1">
          <reference field="1" count="1">
            <x v="55"/>
          </reference>
        </references>
      </pivotArea>
    </format>
    <format dxfId="171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26">
      <pivotArea type="all" dataOnly="0" outline="0" fieldPosition="0"/>
    </format>
    <format dxfId="17125">
      <pivotArea outline="0" collapsedLevelsAreSubtotals="1" fieldPosition="0"/>
    </format>
    <format dxfId="17124">
      <pivotArea dataOnly="0" labelOnly="1" grandRow="1" outline="0" fieldPosition="0"/>
    </format>
    <format dxfId="17123">
      <pivotArea dataOnly="0" labelOnly="1" fieldPosition="0">
        <references count="1">
          <reference field="1" count="1">
            <x v="55"/>
          </reference>
        </references>
      </pivotArea>
    </format>
    <format dxfId="171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2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1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1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1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1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1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115">
      <pivotArea type="all" dataOnly="0" outline="0" fieldPosition="0"/>
    </format>
    <format dxfId="17114">
      <pivotArea outline="0" collapsedLevelsAreSubtotals="1" fieldPosition="0"/>
    </format>
    <format dxfId="17113">
      <pivotArea dataOnly="0" labelOnly="1" grandRow="1" outline="0" fieldPosition="0"/>
    </format>
    <format dxfId="17112">
      <pivotArea dataOnly="0" labelOnly="1" fieldPosition="0">
        <references count="1">
          <reference field="1" count="1">
            <x v="55"/>
          </reference>
        </references>
      </pivotArea>
    </format>
    <format dxfId="171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10">
      <pivotArea type="all" dataOnly="0" outline="0" fieldPosition="0"/>
    </format>
    <format dxfId="17109">
      <pivotArea outline="0" collapsedLevelsAreSubtotals="1" fieldPosition="0"/>
    </format>
    <format dxfId="17108">
      <pivotArea dataOnly="0" labelOnly="1" grandRow="1" outline="0" fieldPosition="0"/>
    </format>
    <format dxfId="17107">
      <pivotArea dataOnly="0" labelOnly="1" fieldPosition="0">
        <references count="1">
          <reference field="1" count="1">
            <x v="55"/>
          </reference>
        </references>
      </pivotArea>
    </format>
    <format dxfId="171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05">
      <pivotArea type="all" dataOnly="0" outline="0" fieldPosition="0"/>
    </format>
    <format dxfId="17104">
      <pivotArea outline="0" collapsedLevelsAreSubtotals="1" fieldPosition="0"/>
    </format>
    <format dxfId="17103">
      <pivotArea dataOnly="0" labelOnly="1" grandRow="1" outline="0" fieldPosition="0"/>
    </format>
    <format dxfId="17102">
      <pivotArea dataOnly="0" labelOnly="1" fieldPosition="0">
        <references count="1">
          <reference field="1" count="1">
            <x v="55"/>
          </reference>
        </references>
      </pivotArea>
    </format>
    <format dxfId="171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100">
      <pivotArea type="all" dataOnly="0" outline="0" fieldPosition="0"/>
    </format>
    <format dxfId="17099">
      <pivotArea outline="0" collapsedLevelsAreSubtotals="1" fieldPosition="0"/>
    </format>
    <format dxfId="17098">
      <pivotArea dataOnly="0" labelOnly="1" grandRow="1" outline="0" fieldPosition="0"/>
    </format>
    <format dxfId="17097">
      <pivotArea dataOnly="0" labelOnly="1" fieldPosition="0">
        <references count="1">
          <reference field="1" count="1">
            <x v="55"/>
          </reference>
        </references>
      </pivotArea>
    </format>
    <format dxfId="170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09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0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170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170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format>
    <format dxfId="170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format>
    <format dxfId="170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3"/>
          </reference>
        </references>
      </pivotArea>
    </format>
    <format dxfId="170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3"/>
          </reference>
        </references>
      </pivotArea>
    </format>
    <format dxfId="17088">
      <pivotArea type="all" dataOnly="0" outline="0" fieldPosition="0"/>
    </format>
    <format dxfId="17087">
      <pivotArea outline="0" collapsedLevelsAreSubtotals="1" fieldPosition="0"/>
    </format>
    <format dxfId="17086">
      <pivotArea dataOnly="0" labelOnly="1" fieldPosition="0">
        <references count="1">
          <reference field="1" count="1">
            <x v="53"/>
          </reference>
        </references>
      </pivotArea>
    </format>
    <format dxfId="170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3"/>
          </reference>
        </references>
      </pivotArea>
    </format>
    <format dxfId="17084">
      <pivotArea type="all" dataOnly="0" outline="0" fieldPosition="0"/>
    </format>
    <format dxfId="17083">
      <pivotArea outline="0" collapsedLevelsAreSubtotals="1" fieldPosition="0"/>
    </format>
    <format dxfId="17082">
      <pivotArea dataOnly="0" labelOnly="1" fieldPosition="0">
        <references count="1">
          <reference field="1" count="1">
            <x v="53"/>
          </reference>
        </references>
      </pivotArea>
    </format>
    <format dxfId="170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3"/>
          </reference>
        </references>
      </pivotArea>
    </format>
    <format dxfId="170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170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170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170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170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170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17074">
      <pivotArea type="all" dataOnly="0" outline="0" fieldPosition="0"/>
    </format>
    <format dxfId="17073">
      <pivotArea outline="0" collapsedLevelsAreSubtotals="1" fieldPosition="0"/>
    </format>
    <format dxfId="17072">
      <pivotArea dataOnly="0" labelOnly="1" fieldPosition="0">
        <references count="1">
          <reference field="2" count="0"/>
        </references>
      </pivotArea>
    </format>
    <format dxfId="17071">
      <pivotArea dataOnly="0" labelOnly="1" grandRow="1" outline="0" fieldPosition="0"/>
    </format>
    <format dxfId="17070">
      <pivotArea dataOnly="0" labelOnly="1" fieldPosition="0">
        <references count="1">
          <reference field="1" count="1">
            <x v="51"/>
          </reference>
        </references>
      </pivotArea>
    </format>
    <format dxfId="170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1"/>
          </reference>
        </references>
      </pivotArea>
    </format>
    <format dxfId="170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170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170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70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70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7"/>
          </reference>
        </references>
      </pivotArea>
    </format>
    <format dxfId="170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70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6"/>
          </reference>
        </references>
      </pivotArea>
    </format>
    <format dxfId="170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70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format>
    <format dxfId="170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70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format>
    <format dxfId="170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format>
    <format dxfId="170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format>
    <format dxfId="170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format>
    <format dxfId="170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2"/>
          </reference>
        </references>
      </pivotArea>
    </format>
    <format dxfId="170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format>
    <format dxfId="170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1"/>
          </reference>
        </references>
      </pivotArea>
    </format>
    <format dxfId="170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format>
    <format dxfId="170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0"/>
          </reference>
        </references>
      </pivotArea>
    </format>
    <format dxfId="170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format>
    <format dxfId="170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9"/>
          </reference>
        </references>
      </pivotArea>
    </format>
    <format dxfId="1704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format>
    <format dxfId="170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8"/>
          </reference>
        </references>
      </pivotArea>
    </format>
    <format dxfId="170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format>
    <format dxfId="170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7"/>
          </reference>
        </references>
      </pivotArea>
    </format>
    <format dxfId="170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format>
    <format dxfId="170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format>
    <format dxfId="170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format>
    <format dxfId="170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5"/>
          </reference>
        </references>
      </pivotArea>
    </format>
    <format dxfId="170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format>
    <format dxfId="170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4"/>
          </reference>
        </references>
      </pivotArea>
    </format>
    <format dxfId="170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format>
    <format dxfId="170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3"/>
          </reference>
        </references>
      </pivotArea>
    </format>
    <format dxfId="170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format>
    <format dxfId="170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2"/>
          </reference>
        </references>
      </pivotArea>
    </format>
    <format dxfId="170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format>
    <format dxfId="170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0"/>
          </reference>
        </references>
      </pivotArea>
    </format>
    <format dxfId="170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format>
    <format dxfId="170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8"/>
          </reference>
        </references>
      </pivotArea>
    </format>
    <format dxfId="170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format>
    <format dxfId="170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7"/>
          </reference>
        </references>
      </pivotArea>
    </format>
    <format dxfId="170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format>
    <format dxfId="170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6"/>
          </reference>
        </references>
      </pivotArea>
    </format>
    <format dxfId="170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format>
    <format dxfId="170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5"/>
          </reference>
        </references>
      </pivotArea>
    </format>
    <format dxfId="170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format>
    <format dxfId="170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4"/>
          </reference>
        </references>
      </pivotArea>
    </format>
    <format dxfId="170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format>
    <format dxfId="170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3"/>
          </reference>
        </references>
      </pivotArea>
    </format>
    <format dxfId="170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format>
    <format dxfId="170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2"/>
          </reference>
        </references>
      </pivotArea>
    </format>
    <format dxfId="170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70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170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70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0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70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70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70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700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format>
    <format dxfId="170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1"/>
          </reference>
        </references>
      </pivotArea>
    </format>
    <format dxfId="170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format>
    <format dxfId="170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9"/>
          </reference>
        </references>
      </pivotArea>
    </format>
    <format dxfId="170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170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170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170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170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170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169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169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169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169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169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169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169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1699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169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169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169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69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69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69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69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169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169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169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169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169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169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169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169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169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169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169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1697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1697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HYPOTH_ORG_REQST].[Rang année].&amp;[1]"/>
        <member name="[DONN_HYPOTH_ORG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2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HYPOTH_ORG_REQST]"/>
        <x15:activeTabTopLevelEntity name="[T_REGN_ADM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Transferts de propriété_2" cacheId="820" applyNumberFormats="0" applyBorderFormats="0" applyFontFormats="0" applyPatternFormats="0" applyAlignmentFormats="0" applyWidthHeightFormats="1" dataCaption="Valeurs" grandTotalCaption="Total" tag="54f33570-85e4-4507-beb9-414af40c22b4" updatedVersion="8" minRefreshableVersion="3" subtotalHiddenItems="1" colGrandTotals="0" itemPrintTitles="1" createdVersion="5" indent="0" outline="1" outlineData="1" multipleFieldFilters="0" rowHeaderCaption="Régions administratives" colHeaderCaption="Mois">
  <location ref="A38:E57" firstHeaderRow="1" firstDataRow="3" firstDataCol="1" rowPageCount="1" colPageCount="1"/>
  <pivotFields count="5">
    <pivotField dataField="1" showAll="0"/>
    <pivotField axis="axisCol" allDrilled="1" showAll="0" dataSourceSort="1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71" name="[DONN_TRANSF_PROP_REQST].[Rang année].&amp;[1]" cap="1"/>
  </pageFields>
  <dataFields count="2">
    <dataField name="Nbre" fld="0" baseField="0" baseItem="0" numFmtId="3"/>
    <dataField name="Variation % _x000a_(▲ ou ▼)" fld="4" showDataAs="percentDiff" baseField="1" baseItem="1048828" numFmtId="167">
      <extLst>
        <ext xmlns:x14="http://schemas.microsoft.com/office/spreadsheetml/2009/9/main" uri="{E15A36E0-9728-4e99-A89B-3F7291B0FE68}">
          <x14:dataField sourceField="0" uniqueName="[__Xl2].[Measures].[Somme de Nbre réqui dernier mois]"/>
        </ext>
      </extLst>
    </dataField>
  </dataFields>
  <formats count="1141">
    <format dxfId="18935">
      <pivotArea type="all" dataOnly="0" outline="0" fieldPosition="0"/>
    </format>
    <format dxfId="18934">
      <pivotArea outline="0" collapsedLevelsAreSubtotals="1" fieldPosition="0"/>
    </format>
    <format dxfId="18933">
      <pivotArea dataOnly="0" labelOnly="1" outline="0" axis="axisValues" fieldPosition="0"/>
    </format>
    <format dxfId="18932">
      <pivotArea dataOnly="0" labelOnly="1" grandRow="1" outline="0" fieldPosition="0"/>
    </format>
    <format dxfId="18931">
      <pivotArea outline="0" fieldPosition="0">
        <references count="1">
          <reference field="4294967294" count="1">
            <x v="0"/>
          </reference>
        </references>
      </pivotArea>
    </format>
    <format dxfId="18930">
      <pivotArea type="all" dataOnly="0" outline="0" fieldPosition="0"/>
    </format>
    <format dxfId="18929">
      <pivotArea field="-2" type="button" dataOnly="0" labelOnly="1" outline="0" axis="axisCol" fieldPosition="1"/>
    </format>
    <format dxfId="18928">
      <pivotArea field="-2" type="button" dataOnly="0" labelOnly="1" outline="0" axis="axisCol" fieldPosition="1"/>
    </format>
    <format dxfId="18927">
      <pivotArea field="-2" type="button" dataOnly="0" labelOnly="1" outline="0" axis="axisCol" fieldPosition="1"/>
    </format>
    <format dxfId="18926">
      <pivotArea type="topRight" dataOnly="0" labelOnly="1" outline="0" offset="B1" fieldPosition="0"/>
    </format>
    <format dxfId="18925">
      <pivotArea type="topRight" dataOnly="0" labelOnly="1" outline="0" offset="B1" fieldPosition="0"/>
    </format>
    <format dxfId="18924">
      <pivotArea type="topRight" dataOnly="0" labelOnly="1" outline="0" offset="B1" fieldPosition="0"/>
    </format>
    <format dxfId="18923">
      <pivotArea type="topRight" dataOnly="0" labelOnly="1" outline="0" offset="J1" fieldPosition="0"/>
    </format>
    <format dxfId="18922">
      <pivotArea type="topRight" dataOnly="0" labelOnly="1" outline="0" offset="J1" fieldPosition="0"/>
    </format>
    <format dxfId="18921">
      <pivotArea type="topRight" dataOnly="0" labelOnly="1" outline="0" offset="J1" fieldPosition="0"/>
    </format>
    <format dxfId="18920">
      <pivotArea field="-2" type="button" dataOnly="0" labelOnly="1" outline="0" axis="axisCol" fieldPosition="1"/>
    </format>
    <format dxfId="18919">
      <pivotArea field="-2" type="button" dataOnly="0" labelOnly="1" outline="0" axis="axisCol" fieldPosition="1"/>
    </format>
    <format dxfId="18918">
      <pivotArea type="topRight" dataOnly="0" labelOnly="1" outline="0" offset="B1" fieldPosition="0"/>
    </format>
    <format dxfId="18917">
      <pivotArea type="topRight" dataOnly="0" labelOnly="1" outline="0" offset="B1" fieldPosition="0"/>
    </format>
    <format dxfId="18916">
      <pivotArea type="topRight" dataOnly="0" labelOnly="1" outline="0" offset="J1" fieldPosition="0"/>
    </format>
    <format dxfId="18915">
      <pivotArea type="topRight" dataOnly="0" labelOnly="1" outline="0" offset="J1" fieldPosition="0"/>
    </format>
    <format dxfId="18914">
      <pivotArea field="-2" type="button" dataOnly="0" labelOnly="1" outline="0" axis="axisCol" fieldPosition="1"/>
    </format>
    <format dxfId="18913">
      <pivotArea field="-2" type="button" dataOnly="0" labelOnly="1" outline="0" axis="axisCol" fieldPosition="1"/>
    </format>
    <format dxfId="18912">
      <pivotArea type="topRight" dataOnly="0" labelOnly="1" outline="0" offset="B1" fieldPosition="0"/>
    </format>
    <format dxfId="18911">
      <pivotArea type="topRight" dataOnly="0" labelOnly="1" outline="0" offset="B1" fieldPosition="0"/>
    </format>
    <format dxfId="18910">
      <pivotArea type="topRight" dataOnly="0" labelOnly="1" outline="0" offset="J1" fieldPosition="0"/>
    </format>
    <format dxfId="18909">
      <pivotArea type="topRight" dataOnly="0" labelOnly="1" outline="0" offset="J1" fieldPosition="0"/>
    </format>
    <format dxfId="18908">
      <pivotArea type="topRight" dataOnly="0" labelOnly="1" outline="0" offset="J1" fieldPosition="0"/>
    </format>
    <format dxfId="18907">
      <pivotArea type="topRight" dataOnly="0" labelOnly="1" outline="0" offset="J1" fieldPosition="0"/>
    </format>
    <format dxfId="18906">
      <pivotArea type="topRight" dataOnly="0" labelOnly="1" outline="0" offset="J1" fieldPosition="0"/>
    </format>
    <format dxfId="18905">
      <pivotArea type="topRight" dataOnly="0" labelOnly="1" outline="0" offset="J1" fieldPosition="0"/>
    </format>
    <format dxfId="18904">
      <pivotArea type="topRight" dataOnly="0" labelOnly="1" outline="0" offset="J1" fieldPosition="0"/>
    </format>
    <format dxfId="18903">
      <pivotArea type="topRight" dataOnly="0" labelOnly="1" outline="0" offset="J1" fieldPosition="0"/>
    </format>
    <format dxfId="18902">
      <pivotArea field="-2" type="button" dataOnly="0" labelOnly="1" outline="0" axis="axisCol" fieldPosition="1"/>
    </format>
    <format dxfId="18901">
      <pivotArea field="-2" type="button" dataOnly="0" labelOnly="1" outline="0" axis="axisCol" fieldPosition="1"/>
    </format>
    <format dxfId="18900">
      <pivotArea type="topRight" dataOnly="0" labelOnly="1" outline="0" offset="B1" fieldPosition="0"/>
    </format>
    <format dxfId="18899">
      <pivotArea type="topRight" dataOnly="0" labelOnly="1" outline="0" offset="B1" fieldPosition="0"/>
    </format>
    <format dxfId="18898">
      <pivotArea type="topRight" dataOnly="0" labelOnly="1" outline="0" offset="D1" fieldPosition="0"/>
    </format>
    <format dxfId="18897">
      <pivotArea type="topRight" dataOnly="0" labelOnly="1" outline="0" offset="D1" fieldPosition="0"/>
    </format>
    <format dxfId="18896">
      <pivotArea type="topRight" dataOnly="0" labelOnly="1" outline="0" offset="D1" fieldPosition="0"/>
    </format>
    <format dxfId="18895">
      <pivotArea type="topRight" dataOnly="0" labelOnly="1" outline="0" offset="B1" fieldPosition="0"/>
    </format>
    <format dxfId="18894">
      <pivotArea type="topRight" dataOnly="0" labelOnly="1" outline="0" offset="B1" fieldPosition="0"/>
    </format>
    <format dxfId="18893">
      <pivotArea type="topRight" dataOnly="0" labelOnly="1" outline="0" offset="J1" fieldPosition="0"/>
    </format>
    <format dxfId="18892">
      <pivotArea type="topRight" dataOnly="0" labelOnly="1" outline="0" offset="J1" fieldPosition="0"/>
    </format>
    <format dxfId="18891">
      <pivotArea field="-2" type="button" dataOnly="0" labelOnly="1" outline="0" axis="axisCol" fieldPosition="1"/>
    </format>
    <format dxfId="18890">
      <pivotArea field="-2" type="button" dataOnly="0" labelOnly="1" outline="0" axis="axisCol" fieldPosition="1"/>
    </format>
    <format dxfId="18889">
      <pivotArea field="-2" type="button" dataOnly="0" labelOnly="1" outline="0" axis="axisCol" fieldPosition="1"/>
    </format>
    <format dxfId="18888">
      <pivotArea type="topRight" dataOnly="0" labelOnly="1" outline="0" offset="B1" fieldPosition="0"/>
    </format>
    <format dxfId="18887">
      <pivotArea type="topRight" dataOnly="0" labelOnly="1" outline="0" offset="B1" fieldPosition="0"/>
    </format>
    <format dxfId="18886">
      <pivotArea type="topRight" dataOnly="0" labelOnly="1" outline="0" offset="B1" fieldPosition="0"/>
    </format>
    <format dxfId="18885">
      <pivotArea type="topRight" dataOnly="0" labelOnly="1" outline="0" offset="J1" fieldPosition="0"/>
    </format>
    <format dxfId="18884">
      <pivotArea type="topRight" dataOnly="0" labelOnly="1" outline="0" offset="J1" fieldPosition="0"/>
    </format>
    <format dxfId="18883">
      <pivotArea type="topRight" dataOnly="0" labelOnly="1" outline="0" offset="J1" fieldPosition="0"/>
    </format>
    <format dxfId="18882">
      <pivotArea field="-2" type="button" dataOnly="0" labelOnly="1" outline="0" axis="axisCol" fieldPosition="1"/>
    </format>
    <format dxfId="18881">
      <pivotArea field="-2" type="button" dataOnly="0" labelOnly="1" outline="0" axis="axisCol" fieldPosition="1"/>
    </format>
    <format dxfId="18880">
      <pivotArea field="-2" type="button" dataOnly="0" labelOnly="1" outline="0" axis="axisCol" fieldPosition="1"/>
    </format>
    <format dxfId="18879">
      <pivotArea field="-2" type="button" dataOnly="0" labelOnly="1" outline="0" axis="axisCol" fieldPosition="1"/>
    </format>
    <format dxfId="18878">
      <pivotArea outline="0" fieldPosition="0">
        <references count="1">
          <reference field="4294967294" count="1">
            <x v="1"/>
          </reference>
        </references>
      </pivotArea>
    </format>
    <format dxfId="18877">
      <pivotArea field="-2" type="button" dataOnly="0" labelOnly="1" outline="0" axis="axisCol" fieldPosition="1"/>
    </format>
    <format dxfId="18876">
      <pivotArea field="-2" type="button" dataOnly="0" labelOnly="1" outline="0" axis="axisCol" fieldPosition="1"/>
    </format>
    <format dxfId="18875">
      <pivotArea field="-2" type="button" dataOnly="0" labelOnly="1" outline="0" axis="axisCol" fieldPosition="1"/>
    </format>
    <format dxfId="18874">
      <pivotArea field="-2" type="button" dataOnly="0" labelOnly="1" outline="0" axis="axisCol" fieldPosition="1"/>
    </format>
    <format dxfId="18873">
      <pivotArea field="-2" type="button" dataOnly="0" labelOnly="1" outline="0" axis="axisCol" fieldPosition="1"/>
    </format>
    <format dxfId="18872">
      <pivotArea field="-2" type="button" dataOnly="0" labelOnly="1" outline="0" axis="axisCol" fieldPosition="1"/>
    </format>
    <format dxfId="18871">
      <pivotArea type="origin" dataOnly="0" labelOnly="1" outline="0" fieldPosition="0"/>
    </format>
    <format dxfId="18870">
      <pivotArea type="origin" dataOnly="0" labelOnly="1" outline="0" fieldPosition="0"/>
    </format>
    <format dxfId="18869">
      <pivotArea type="origin" dataOnly="0" labelOnly="1" outline="0" fieldPosition="0"/>
    </format>
    <format dxfId="18868">
      <pivotArea type="origin" dataOnly="0" labelOnly="1" outline="0" fieldPosition="0"/>
    </format>
    <format dxfId="18867">
      <pivotArea field="-2" type="button" dataOnly="0" labelOnly="1" outline="0" axis="axisCol" fieldPosition="1"/>
    </format>
    <format dxfId="18866">
      <pivotArea field="-2" type="button" dataOnly="0" labelOnly="1" outline="0" axis="axisCol" fieldPosition="1"/>
    </format>
    <format dxfId="18865">
      <pivotArea field="-2" type="button" dataOnly="0" labelOnly="1" outline="0" axis="axisCol" fieldPosition="1"/>
    </format>
    <format dxfId="18864">
      <pivotArea field="-2" type="button" dataOnly="0" labelOnly="1" outline="0" axis="axisCol" fieldPosition="1"/>
    </format>
    <format dxfId="18863">
      <pivotArea field="-2" type="button" dataOnly="0" labelOnly="1" outline="0" axis="axisCol" fieldPosition="1"/>
    </format>
    <format dxfId="18862">
      <pivotArea type="origin" dataOnly="0" labelOnly="1" outline="0" fieldPosition="0"/>
    </format>
    <format dxfId="18861">
      <pivotArea type="origin" dataOnly="0" labelOnly="1" outline="0" fieldPosition="0"/>
    </format>
    <format dxfId="18860">
      <pivotArea type="topRight" dataOnly="0" labelOnly="1" outline="0" offset="B1" fieldPosition="0"/>
    </format>
    <format dxfId="18859">
      <pivotArea type="topRight" dataOnly="0" labelOnly="1" outline="0" offset="B1" fieldPosition="0"/>
    </format>
    <format dxfId="18858">
      <pivotArea type="topRight" dataOnly="0" labelOnly="1" outline="0" offset="B1" fieldPosition="0"/>
    </format>
    <format dxfId="18857">
      <pivotArea type="topRight" dataOnly="0" labelOnly="1" outline="0" offset="B1" fieldPosition="0"/>
    </format>
    <format dxfId="18856">
      <pivotArea type="topRight" dataOnly="0" labelOnly="1" outline="0" offset="B1" fieldPosition="0"/>
    </format>
    <format dxfId="18855">
      <pivotArea type="topRight" dataOnly="0" labelOnly="1" outline="0" offset="J1" fieldPosition="0"/>
    </format>
    <format dxfId="18854">
      <pivotArea type="topRight" dataOnly="0" labelOnly="1" outline="0" offset="J1" fieldPosition="0"/>
    </format>
    <format dxfId="18853">
      <pivotArea type="topRight" dataOnly="0" labelOnly="1" outline="0" offset="J1" fieldPosition="0"/>
    </format>
    <format dxfId="18852">
      <pivotArea type="topRight" dataOnly="0" labelOnly="1" outline="0" offset="J1" fieldPosition="0"/>
    </format>
    <format dxfId="18851">
      <pivotArea type="topRight" dataOnly="0" labelOnly="1" outline="0" offset="J1" fieldPosition="0"/>
    </format>
    <format dxfId="18850">
      <pivotArea type="topRight" dataOnly="0" labelOnly="1" outline="0" offset="J1" fieldPosition="0"/>
    </format>
    <format dxfId="18849">
      <pivotArea type="topRight" dataOnly="0" labelOnly="1" outline="0" offset="J1" fieldPosition="0"/>
    </format>
    <format dxfId="18848">
      <pivotArea type="topRight" dataOnly="0" labelOnly="1" outline="0" offset="J1" fieldPosition="0"/>
    </format>
    <format dxfId="18847">
      <pivotArea field="-2" type="button" dataOnly="0" labelOnly="1" outline="0" axis="axisCol" fieldPosition="1"/>
    </format>
    <format dxfId="18846">
      <pivotArea field="-2" type="button" dataOnly="0" labelOnly="1" outline="0" axis="axisCol" fieldPosition="1"/>
    </format>
    <format dxfId="18845">
      <pivotArea field="-2" type="button" dataOnly="0" labelOnly="1" outline="0" axis="axisCol" fieldPosition="1"/>
    </format>
    <format dxfId="18844">
      <pivotArea type="topRight" dataOnly="0" labelOnly="1" outline="0" offset="B1" fieldPosition="0"/>
    </format>
    <format dxfId="18843">
      <pivotArea type="topRight" dataOnly="0" labelOnly="1" outline="0" offset="B1" fieldPosition="0"/>
    </format>
    <format dxfId="18842">
      <pivotArea type="topRight" dataOnly="0" labelOnly="1" outline="0" offset="J1" fieldPosition="0"/>
    </format>
    <format dxfId="18841">
      <pivotArea type="topRight" dataOnly="0" labelOnly="1" outline="0" offset="J1" fieldPosition="0"/>
    </format>
    <format dxfId="18840">
      <pivotArea type="topRight" dataOnly="0" labelOnly="1" outline="0" offset="J1" fieldPosition="0"/>
    </format>
    <format dxfId="18839">
      <pivotArea field="-2" type="button" dataOnly="0" labelOnly="1" outline="0" axis="axisCol" fieldPosition="1"/>
    </format>
    <format dxfId="18838">
      <pivotArea field="-2" type="button" dataOnly="0" labelOnly="1" outline="0" axis="axisCol" fieldPosition="1"/>
    </format>
    <format dxfId="18837">
      <pivotArea type="topRight" dataOnly="0" labelOnly="1" outline="0" offset="B1" fieldPosition="0"/>
    </format>
    <format dxfId="18836">
      <pivotArea type="topRight" dataOnly="0" labelOnly="1" outline="0" offset="B1" fieldPosition="0"/>
    </format>
    <format dxfId="18835">
      <pivotArea type="topRight" dataOnly="0" labelOnly="1" outline="0" offset="J1" fieldPosition="0"/>
    </format>
    <format dxfId="18834">
      <pivotArea type="topRight" dataOnly="0" labelOnly="1" outline="0" offset="J1" fieldPosition="0"/>
    </format>
    <format dxfId="18833">
      <pivotArea type="topRight" dataOnly="0" labelOnly="1" outline="0" offset="J1" fieldPosition="0"/>
    </format>
    <format dxfId="18832">
      <pivotArea type="topRight" dataOnly="0" labelOnly="1" outline="0" offset="J1" fieldPosition="0"/>
    </format>
    <format dxfId="18831">
      <pivotArea type="topRight" dataOnly="0" labelOnly="1" outline="0" offset="J1" fieldPosition="0"/>
    </format>
    <format dxfId="18830">
      <pivotArea type="topRight" dataOnly="0" labelOnly="1" outline="0" offset="J1" fieldPosition="0"/>
    </format>
    <format dxfId="18829">
      <pivotArea type="topRight" dataOnly="0" labelOnly="1" outline="0" offset="J1" fieldPosition="0"/>
    </format>
    <format dxfId="18828">
      <pivotArea type="topRight" dataOnly="0" labelOnly="1" outline="0" offset="J1" fieldPosition="0"/>
    </format>
    <format dxfId="18827">
      <pivotArea type="topRight" dataOnly="0" labelOnly="1" outline="0" offset="J1" fieldPosition="0"/>
    </format>
    <format dxfId="18826">
      <pivotArea type="topRight" dataOnly="0" labelOnly="1" outline="0" offset="J1" fieldPosition="0"/>
    </format>
    <format dxfId="18825">
      <pivotArea type="topRight" dataOnly="0" labelOnly="1" outline="0" offset="J1" fieldPosition="0"/>
    </format>
    <format dxfId="18824">
      <pivotArea type="topRight" dataOnly="0" labelOnly="1" outline="0" offset="J1" fieldPosition="0"/>
    </format>
    <format dxfId="18823">
      <pivotArea type="topRight" dataOnly="0" labelOnly="1" outline="0" offset="J1" fieldPosition="0"/>
    </format>
    <format dxfId="18822">
      <pivotArea type="topRight" dataOnly="0" labelOnly="1" outline="0" offset="J1" fieldPosition="0"/>
    </format>
    <format dxfId="18821">
      <pivotArea type="all" dataOnly="0" outline="0" fieldPosition="0"/>
    </format>
    <format dxfId="18820">
      <pivotArea dataOnly="0" labelOnly="1" fieldPosition="0">
        <references count="1">
          <reference field="1" count="0"/>
        </references>
      </pivotArea>
    </format>
    <format dxfId="18819">
      <pivotArea type="topRight" dataOnly="0" labelOnly="1" outline="0" offset="J1" fieldPosition="0"/>
    </format>
    <format dxfId="18818">
      <pivotArea type="topRight" dataOnly="0" labelOnly="1" outline="0" offset="J1" fieldPosition="0"/>
    </format>
    <format dxfId="18817">
      <pivotArea grandRow="1" outline="0" collapsedLevelsAreSubtotals="1" fieldPosition="0"/>
    </format>
    <format dxfId="18816">
      <pivotArea grandRow="1" outline="0" collapsedLevelsAreSubtotals="1" fieldPosition="0"/>
    </format>
    <format dxfId="18815">
      <pivotArea grandRow="1" outline="0" collapsedLevelsAreSubtotals="1" fieldPosition="0"/>
    </format>
    <format dxfId="18814">
      <pivotArea type="topRight" dataOnly="0" labelOnly="1" outline="0" offset="J1" fieldPosition="0"/>
    </format>
    <format dxfId="18813">
      <pivotArea type="topRight" dataOnly="0" labelOnly="1" outline="0" offset="J1" fieldPosition="0"/>
    </format>
    <format dxfId="18812">
      <pivotArea grandRow="1" outline="0" collapsedLevelsAreSubtotals="1" fieldPosition="0"/>
    </format>
    <format dxfId="18811">
      <pivotArea grandRow="1" outline="0" collapsedLevelsAreSubtotals="1" fieldPosition="0"/>
    </format>
    <format dxfId="18810">
      <pivotArea type="topRight" dataOnly="0" labelOnly="1" outline="0" offset="J1" fieldPosition="0"/>
    </format>
    <format dxfId="18809">
      <pivotArea type="topRight" dataOnly="0" labelOnly="1" outline="0" offset="J1" fieldPosition="0"/>
    </format>
    <format dxfId="18808">
      <pivotArea grandRow="1" outline="0" collapsedLevelsAreSubtotals="1" fieldPosition="0"/>
    </format>
    <format dxfId="18807">
      <pivotArea grandRow="1" outline="0" collapsedLevelsAreSubtotals="1" fieldPosition="0"/>
    </format>
    <format dxfId="18806">
      <pivotArea type="topRight" dataOnly="0" labelOnly="1" outline="0" offset="J1" fieldPosition="0"/>
    </format>
    <format dxfId="18805">
      <pivotArea type="topRight" dataOnly="0" labelOnly="1" outline="0" offset="J1" fieldPosition="0"/>
    </format>
    <format dxfId="18804">
      <pivotArea grandRow="1" outline="0" collapsedLevelsAreSubtotals="1" fieldPosition="0"/>
    </format>
    <format dxfId="18803">
      <pivotArea grandRow="1" outline="0" collapsedLevelsAreSubtotals="1" fieldPosition="0"/>
    </format>
    <format dxfId="18802">
      <pivotArea type="topRight" dataOnly="0" labelOnly="1" outline="0" offset="J1" fieldPosition="0"/>
    </format>
    <format dxfId="18801">
      <pivotArea type="topRight" dataOnly="0" labelOnly="1" outline="0" offset="J1" fieldPosition="0"/>
    </format>
    <format dxfId="18800">
      <pivotArea grandRow="1" outline="0" collapsedLevelsAreSubtotals="1" fieldPosition="0"/>
    </format>
    <format dxfId="18799">
      <pivotArea grandRow="1" outline="0" collapsedLevelsAreSubtotals="1" fieldPosition="0"/>
    </format>
    <format dxfId="18798">
      <pivotArea type="topRight" dataOnly="0" labelOnly="1" outline="0" offset="J1" fieldPosition="0"/>
    </format>
    <format dxfId="18797">
      <pivotArea type="topRight" dataOnly="0" labelOnly="1" outline="0" offset="J1" fieldPosition="0"/>
    </format>
    <format dxfId="18796">
      <pivotArea grandRow="1" outline="0" collapsedLevelsAreSubtotals="1" fieldPosition="0"/>
    </format>
    <format dxfId="18795">
      <pivotArea grandRow="1" outline="0" collapsedLevelsAreSubtotals="1" fieldPosition="0"/>
    </format>
    <format dxfId="18794">
      <pivotArea type="topRight" dataOnly="0" labelOnly="1" outline="0" offset="J1" fieldPosition="0"/>
    </format>
    <format dxfId="18793">
      <pivotArea type="topRight" dataOnly="0" labelOnly="1" outline="0" offset="J1" fieldPosition="0"/>
    </format>
    <format dxfId="18792">
      <pivotArea grandRow="1" outline="0" collapsedLevelsAreSubtotals="1" fieldPosition="0"/>
    </format>
    <format dxfId="18791">
      <pivotArea grandRow="1" outline="0" collapsedLevelsAreSubtotals="1" fieldPosition="0"/>
    </format>
    <format dxfId="18790">
      <pivotArea type="topRight" dataOnly="0" labelOnly="1" outline="0" offset="J1" fieldPosition="0"/>
    </format>
    <format dxfId="18789">
      <pivotArea type="topRight" dataOnly="0" labelOnly="1" outline="0" offset="J1" fieldPosition="0"/>
    </format>
    <format dxfId="18788">
      <pivotArea grandRow="1" outline="0" collapsedLevelsAreSubtotals="1" fieldPosition="0"/>
    </format>
    <format dxfId="18787">
      <pivotArea grandRow="1" outline="0" collapsedLevelsAreSubtotals="1" fieldPosition="0"/>
    </format>
    <format dxfId="18786">
      <pivotArea type="topRight" dataOnly="0" labelOnly="1" outline="0" offset="J1" fieldPosition="0"/>
    </format>
    <format dxfId="18785">
      <pivotArea type="topRight" dataOnly="0" labelOnly="1" outline="0" offset="J1" fieldPosition="0"/>
    </format>
    <format dxfId="18784">
      <pivotArea grandRow="1" outline="0" collapsedLevelsAreSubtotals="1" fieldPosition="0"/>
    </format>
    <format dxfId="18783">
      <pivotArea grandRow="1" outline="0" collapsedLevelsAreSubtotals="1" fieldPosition="0"/>
    </format>
    <format dxfId="18782">
      <pivotArea type="topRight" dataOnly="0" labelOnly="1" outline="0" offset="J1" fieldPosition="0"/>
    </format>
    <format dxfId="18781">
      <pivotArea type="topRight" dataOnly="0" labelOnly="1" outline="0" offset="J1" fieldPosition="0"/>
    </format>
    <format dxfId="18780">
      <pivotArea grandRow="1" outline="0" collapsedLevelsAreSubtotals="1" fieldPosition="0"/>
    </format>
    <format dxfId="18779">
      <pivotArea grandRow="1" outline="0" collapsedLevelsAreSubtotals="1" fieldPosition="0"/>
    </format>
    <format dxfId="18778">
      <pivotArea type="topRight" dataOnly="0" labelOnly="1" outline="0" offset="J1" fieldPosition="0"/>
    </format>
    <format dxfId="18777">
      <pivotArea type="topRight" dataOnly="0" labelOnly="1" outline="0" offset="J1" fieldPosition="0"/>
    </format>
    <format dxfId="18776">
      <pivotArea grandRow="1" outline="0" collapsedLevelsAreSubtotals="1" fieldPosition="0"/>
    </format>
    <format dxfId="18775">
      <pivotArea grandRow="1" outline="0" collapsedLevelsAreSubtotals="1" fieldPosition="0"/>
    </format>
    <format dxfId="18774">
      <pivotArea type="topRight" dataOnly="0" labelOnly="1" outline="0" offset="J1" fieldPosition="0"/>
    </format>
    <format dxfId="18773">
      <pivotArea type="topRight" dataOnly="0" labelOnly="1" outline="0" offset="J1" fieldPosition="0"/>
    </format>
    <format dxfId="18772">
      <pivotArea grandRow="1" outline="0" collapsedLevelsAreSubtotals="1" fieldPosition="0"/>
    </format>
    <format dxfId="18771">
      <pivotArea grandRow="1" outline="0" collapsedLevelsAreSubtotals="1" fieldPosition="0"/>
    </format>
    <format dxfId="18770">
      <pivotArea type="topRight" dataOnly="0" labelOnly="1" outline="0" offset="J1" fieldPosition="0"/>
    </format>
    <format dxfId="18769">
      <pivotArea type="topRight" dataOnly="0" labelOnly="1" outline="0" offset="J1" fieldPosition="0"/>
    </format>
    <format dxfId="18768">
      <pivotArea grandRow="1" outline="0" collapsedLevelsAreSubtotals="1" fieldPosition="0"/>
    </format>
    <format dxfId="18767">
      <pivotArea grandRow="1" outline="0" collapsedLevelsAreSubtotals="1" fieldPosition="0"/>
    </format>
    <format dxfId="18766">
      <pivotArea type="topRight" dataOnly="0" labelOnly="1" outline="0" offset="J1" fieldPosition="0"/>
    </format>
    <format dxfId="18765">
      <pivotArea type="topRight" dataOnly="0" labelOnly="1" outline="0" offset="J1" fieldPosition="0"/>
    </format>
    <format dxfId="18764">
      <pivotArea grandRow="1" outline="0" collapsedLevelsAreSubtotals="1" fieldPosition="0"/>
    </format>
    <format dxfId="18763">
      <pivotArea grandRow="1" outline="0" collapsedLevelsAreSubtotals="1" fieldPosition="0"/>
    </format>
    <format dxfId="18762">
      <pivotArea type="topRight" dataOnly="0" labelOnly="1" outline="0" offset="J1" fieldPosition="0"/>
    </format>
    <format dxfId="18761">
      <pivotArea type="topRight" dataOnly="0" labelOnly="1" outline="0" offset="J1" fieldPosition="0"/>
    </format>
    <format dxfId="18760">
      <pivotArea grandRow="1" outline="0" collapsedLevelsAreSubtotals="1" fieldPosition="0"/>
    </format>
    <format dxfId="18759">
      <pivotArea grandRow="1" outline="0" collapsedLevelsAreSubtotals="1" fieldPosition="0"/>
    </format>
    <format dxfId="18758">
      <pivotArea type="topRight" dataOnly="0" labelOnly="1" outline="0" offset="J1" fieldPosition="0"/>
    </format>
    <format dxfId="18757">
      <pivotArea type="topRight" dataOnly="0" labelOnly="1" outline="0" offset="J1" fieldPosition="0"/>
    </format>
    <format dxfId="18756">
      <pivotArea grandRow="1" outline="0" collapsedLevelsAreSubtotals="1" fieldPosition="0"/>
    </format>
    <format dxfId="18755">
      <pivotArea grandRow="1" outline="0" collapsedLevelsAreSubtotals="1" fieldPosition="0"/>
    </format>
    <format dxfId="18754">
      <pivotArea type="topRight" dataOnly="0" labelOnly="1" outline="0" offset="J1" fieldPosition="0"/>
    </format>
    <format dxfId="18753">
      <pivotArea type="topRight" dataOnly="0" labelOnly="1" outline="0" offset="J1" fieldPosition="0"/>
    </format>
    <format dxfId="18752">
      <pivotArea grandRow="1" outline="0" collapsedLevelsAreSubtotals="1" fieldPosition="0"/>
    </format>
    <format dxfId="18751">
      <pivotArea grandRow="1" outline="0" collapsedLevelsAreSubtotals="1" fieldPosition="0"/>
    </format>
    <format dxfId="18750">
      <pivotArea type="topRight" dataOnly="0" labelOnly="1" outline="0" offset="J1" fieldPosition="0"/>
    </format>
    <format dxfId="18749">
      <pivotArea type="topRight" dataOnly="0" labelOnly="1" outline="0" offset="J1" fieldPosition="0"/>
    </format>
    <format dxfId="18748">
      <pivotArea type="topRight" dataOnly="0" labelOnly="1" outline="0" offset="J1" fieldPosition="0"/>
    </format>
    <format dxfId="18747">
      <pivotArea type="topRight" dataOnly="0" labelOnly="1" outline="0" offset="J1" fieldPosition="0"/>
    </format>
    <format dxfId="18746">
      <pivotArea grandRow="1" outline="0" collapsedLevelsAreSubtotals="1" fieldPosition="0"/>
    </format>
    <format dxfId="18745">
      <pivotArea grandRow="1" outline="0" collapsedLevelsAreSubtotals="1" fieldPosition="0"/>
    </format>
    <format dxfId="18744">
      <pivotArea type="topRight" dataOnly="0" labelOnly="1" outline="0" offset="J1" fieldPosition="0"/>
    </format>
    <format dxfId="18743">
      <pivotArea type="topRight" dataOnly="0" labelOnly="1" outline="0" offset="J1" fieldPosition="0"/>
    </format>
    <format dxfId="18742">
      <pivotArea grandRow="1" outline="0" collapsedLevelsAreSubtotals="1" fieldPosition="0"/>
    </format>
    <format dxfId="18741">
      <pivotArea grandRow="1" outline="0" collapsedLevelsAreSubtotals="1" fieldPosition="0"/>
    </format>
    <format dxfId="18740">
      <pivotArea type="topRight" dataOnly="0" labelOnly="1" outline="0" offset="J1" fieldPosition="0"/>
    </format>
    <format dxfId="18739">
      <pivotArea type="topRight" dataOnly="0" labelOnly="1" outline="0" offset="J1" fieldPosition="0"/>
    </format>
    <format dxfId="18738">
      <pivotArea grandRow="1" outline="0" collapsedLevelsAreSubtotals="1" fieldPosition="0"/>
    </format>
    <format dxfId="18737">
      <pivotArea grandRow="1" outline="0" collapsedLevelsAreSubtotals="1" fieldPosition="0"/>
    </format>
    <format dxfId="18736">
      <pivotArea type="topRight" dataOnly="0" labelOnly="1" outline="0" offset="J1" fieldPosition="0"/>
    </format>
    <format dxfId="18735">
      <pivotArea type="topRight" dataOnly="0" labelOnly="1" outline="0" offset="J1" fieldPosition="0"/>
    </format>
    <format dxfId="18734">
      <pivotArea grandRow="1" outline="0" collapsedLevelsAreSubtotals="1" fieldPosition="0"/>
    </format>
    <format dxfId="18733">
      <pivotArea grandRow="1" outline="0" collapsedLevelsAreSubtotals="1" fieldPosition="0"/>
    </format>
    <format dxfId="18732">
      <pivotArea type="topRight" dataOnly="0" labelOnly="1" outline="0" offset="J1" fieldPosition="0"/>
    </format>
    <format dxfId="18731">
      <pivotArea type="topRight" dataOnly="0" labelOnly="1" outline="0" offset="J1" fieldPosition="0"/>
    </format>
    <format dxfId="18730">
      <pivotArea grandRow="1" outline="0" collapsedLevelsAreSubtotals="1" fieldPosition="0"/>
    </format>
    <format dxfId="18729">
      <pivotArea grandRow="1" outline="0" collapsedLevelsAreSubtotals="1" fieldPosition="0"/>
    </format>
    <format dxfId="18728">
      <pivotArea type="topRight" dataOnly="0" labelOnly="1" outline="0" offset="J1" fieldPosition="0"/>
    </format>
    <format dxfId="18727">
      <pivotArea type="topRight" dataOnly="0" labelOnly="1" outline="0" offset="J1" fieldPosition="0"/>
    </format>
    <format dxfId="18726">
      <pivotArea grandRow="1" outline="0" collapsedLevelsAreSubtotals="1" fieldPosition="0"/>
    </format>
    <format dxfId="18725">
      <pivotArea grandRow="1" outline="0" collapsedLevelsAreSubtotals="1" fieldPosition="0"/>
    </format>
    <format dxfId="18724">
      <pivotArea type="topRight" dataOnly="0" labelOnly="1" outline="0" offset="J1" fieldPosition="0"/>
    </format>
    <format dxfId="18723">
      <pivotArea type="topRight" dataOnly="0" labelOnly="1" outline="0" offset="J1" fieldPosition="0"/>
    </format>
    <format dxfId="18722">
      <pivotArea grandRow="1" outline="0" collapsedLevelsAreSubtotals="1" fieldPosition="0"/>
    </format>
    <format dxfId="18721">
      <pivotArea grandRow="1" outline="0" collapsedLevelsAreSubtotals="1" fieldPosition="0"/>
    </format>
    <format dxfId="18720">
      <pivotArea type="topRight" dataOnly="0" labelOnly="1" outline="0" offset="J1" fieldPosition="0"/>
    </format>
    <format dxfId="18719">
      <pivotArea type="topRight" dataOnly="0" labelOnly="1" outline="0" offset="J1" fieldPosition="0"/>
    </format>
    <format dxfId="18718">
      <pivotArea grandRow="1" outline="0" collapsedLevelsAreSubtotals="1" fieldPosition="0"/>
    </format>
    <format dxfId="18717">
      <pivotArea grandRow="1" outline="0" collapsedLevelsAreSubtotals="1" fieldPosition="0"/>
    </format>
    <format dxfId="18716">
      <pivotArea type="topRight" dataOnly="0" labelOnly="1" outline="0" offset="J1" fieldPosition="0"/>
    </format>
    <format dxfId="18715">
      <pivotArea type="topRight" dataOnly="0" labelOnly="1" outline="0" offset="J1" fieldPosition="0"/>
    </format>
    <format dxfId="18714">
      <pivotArea grandRow="1" outline="0" collapsedLevelsAreSubtotals="1" fieldPosition="0"/>
    </format>
    <format dxfId="18713">
      <pivotArea grandRow="1" outline="0" collapsedLevelsAreSubtotals="1" fieldPosition="0"/>
    </format>
    <format dxfId="18712">
      <pivotArea type="topRight" dataOnly="0" labelOnly="1" outline="0" offset="J1" fieldPosition="0"/>
    </format>
    <format dxfId="18711">
      <pivotArea type="topRight" dataOnly="0" labelOnly="1" outline="0" offset="J1" fieldPosition="0"/>
    </format>
    <format dxfId="18710">
      <pivotArea type="topRight" dataOnly="0" labelOnly="1" outline="0" offset="J1" fieldPosition="0"/>
    </format>
    <format dxfId="18709">
      <pivotArea type="topRight" dataOnly="0" labelOnly="1" outline="0" offset="J1" fieldPosition="0"/>
    </format>
    <format dxfId="18708">
      <pivotArea grandRow="1" outline="0" collapsedLevelsAreSubtotals="1" fieldPosition="0"/>
    </format>
    <format dxfId="18707">
      <pivotArea grandRow="1" outline="0" collapsedLevelsAreSubtotals="1" fieldPosition="0"/>
    </format>
    <format dxfId="18706">
      <pivotArea type="topRight" dataOnly="0" labelOnly="1" outline="0" offset="J1" fieldPosition="0"/>
    </format>
    <format dxfId="18705">
      <pivotArea type="topRight" dataOnly="0" labelOnly="1" outline="0" offset="J1" fieldPosition="0"/>
    </format>
    <format dxfId="18704">
      <pivotArea grandRow="1" outline="0" collapsedLevelsAreSubtotals="1" fieldPosition="0"/>
    </format>
    <format dxfId="18703">
      <pivotArea grandRow="1" outline="0" collapsedLevelsAreSubtotals="1" fieldPosition="0"/>
    </format>
    <format dxfId="18702">
      <pivotArea type="topRight" dataOnly="0" labelOnly="1" outline="0" offset="H1" fieldPosition="0"/>
    </format>
    <format dxfId="18701">
      <pivotArea type="topRight" dataOnly="0" labelOnly="1" outline="0" offset="H1" fieldPosition="0"/>
    </format>
    <format dxfId="18700">
      <pivotArea type="topRight" dataOnly="0" labelOnly="1" outline="0" offset="H1" fieldPosition="0"/>
    </format>
    <format dxfId="18699">
      <pivotArea grandRow="1" outline="0" collapsedLevelsAreSubtotals="1" fieldPosition="0"/>
    </format>
    <format dxfId="18698">
      <pivotArea grandRow="1" outline="0" collapsedLevelsAreSubtotals="1" fieldPosition="0"/>
    </format>
    <format dxfId="18697">
      <pivotArea type="topRight" dataOnly="0" labelOnly="1" outline="0" offset="H1" fieldPosition="0"/>
    </format>
    <format dxfId="18696">
      <pivotArea type="topRight" dataOnly="0" labelOnly="1" outline="0" offset="H1" fieldPosition="0"/>
    </format>
    <format dxfId="18695">
      <pivotArea grandRow="1" outline="0" collapsedLevelsAreSubtotals="1" fieldPosition="0"/>
    </format>
    <format dxfId="18694">
      <pivotArea grandRow="1" outline="0" collapsedLevelsAreSubtotals="1" fieldPosition="0"/>
    </format>
    <format dxfId="186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186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186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8690">
      <pivotArea type="topRight" dataOnly="0" labelOnly="1" outline="0" offset="J1" fieldPosition="0"/>
    </format>
    <format dxfId="18689">
      <pivotArea dataOnly="0" labelOnly="1" offset="IV256" fieldPosition="0">
        <references count="1">
          <reference field="1" count="1">
            <x v="58"/>
          </reference>
        </references>
      </pivotArea>
    </format>
    <format dxfId="1868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86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8686">
      <pivotArea type="topRight" dataOnly="0" labelOnly="1" outline="0" offset="J1" fieldPosition="0"/>
    </format>
    <format dxfId="18685">
      <pivotArea dataOnly="0" labelOnly="1" offset="IV256" fieldPosition="0">
        <references count="1">
          <reference field="1" count="1">
            <x v="58"/>
          </reference>
        </references>
      </pivotArea>
    </format>
    <format dxfId="1868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86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8682">
      <pivotArea type="topRight" dataOnly="0" labelOnly="1" outline="0" offset="J1" fieldPosition="0"/>
    </format>
    <format dxfId="18681">
      <pivotArea dataOnly="0" labelOnly="1" offset="IV256" fieldPosition="0">
        <references count="1">
          <reference field="1" count="1">
            <x v="58"/>
          </reference>
        </references>
      </pivotArea>
    </format>
    <format dxfId="1868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86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8678">
      <pivotArea type="topRight" dataOnly="0" labelOnly="1" outline="0" offset="J1" fieldPosition="0"/>
    </format>
    <format dxfId="18677">
      <pivotArea dataOnly="0" labelOnly="1" offset="IV256" fieldPosition="0">
        <references count="1">
          <reference field="1" count="1">
            <x v="58"/>
          </reference>
        </references>
      </pivotArea>
    </format>
    <format dxfId="1867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8675">
      <pivotArea grandRow="1" outline="0" collapsedLevelsAreSubtotals="1" fieldPosition="0"/>
    </format>
    <format dxfId="18674">
      <pivotArea grandRow="1" outline="0" collapsedLevelsAreSubtotals="1" fieldPosition="0"/>
    </format>
    <format dxfId="1867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86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186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8"/>
          </reference>
        </references>
      </pivotArea>
    </format>
    <format dxfId="186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8669">
      <pivotArea type="topRight" dataOnly="0" labelOnly="1" outline="0" offset="J1" fieldPosition="0"/>
    </format>
    <format dxfId="18668">
      <pivotArea dataOnly="0" labelOnly="1" offset="IV256" fieldPosition="0">
        <references count="1">
          <reference field="1" count="1">
            <x v="58"/>
          </reference>
        </references>
      </pivotArea>
    </format>
    <format dxfId="1866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86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8665">
      <pivotArea type="topRight" dataOnly="0" labelOnly="1" outline="0" offset="J1" fieldPosition="0"/>
    </format>
    <format dxfId="18664">
      <pivotArea dataOnly="0" labelOnly="1" offset="IV256" fieldPosition="0">
        <references count="1">
          <reference field="1" count="1">
            <x v="58"/>
          </reference>
        </references>
      </pivotArea>
    </format>
    <format dxfId="1866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8"/>
          </reference>
        </references>
      </pivotArea>
    </format>
    <format dxfId="18662">
      <pivotArea grandRow="1" outline="0" collapsedLevelsAreSubtotals="1" fieldPosition="0"/>
    </format>
    <format dxfId="18661">
      <pivotArea grandRow="1" outline="0" collapsedLevelsAreSubtotals="1" fieldPosition="0"/>
    </format>
    <format dxfId="1866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86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186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186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8656">
      <pivotArea type="topRight" dataOnly="0" labelOnly="1" outline="0" offset="J1" fieldPosition="0"/>
    </format>
    <format dxfId="18655">
      <pivotArea dataOnly="0" labelOnly="1" offset="IV256" fieldPosition="0">
        <references count="1">
          <reference field="1" count="1">
            <x v="57"/>
          </reference>
        </references>
      </pivotArea>
    </format>
    <format dxfId="1865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86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8652">
      <pivotArea type="topRight" dataOnly="0" labelOnly="1" outline="0" offset="J1" fieldPosition="0"/>
    </format>
    <format dxfId="18651">
      <pivotArea dataOnly="0" labelOnly="1" offset="IV256" fieldPosition="0">
        <references count="1">
          <reference field="1" count="1">
            <x v="57"/>
          </reference>
        </references>
      </pivotArea>
    </format>
    <format dxfId="1865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86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8648">
      <pivotArea type="topRight" dataOnly="0" labelOnly="1" outline="0" offset="J1" fieldPosition="0"/>
    </format>
    <format dxfId="18647">
      <pivotArea dataOnly="0" labelOnly="1" offset="IV256" fieldPosition="0">
        <references count="1">
          <reference field="1" count="1">
            <x v="57"/>
          </reference>
        </references>
      </pivotArea>
    </format>
    <format dxfId="1864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86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8644">
      <pivotArea type="topRight" dataOnly="0" labelOnly="1" outline="0" offset="J1" fieldPosition="0"/>
    </format>
    <format dxfId="18643">
      <pivotArea dataOnly="0" labelOnly="1" offset="IV256" fieldPosition="0">
        <references count="1">
          <reference field="1" count="1">
            <x v="57"/>
          </reference>
        </references>
      </pivotArea>
    </format>
    <format dxfId="1864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8641">
      <pivotArea grandRow="1" outline="0" collapsedLevelsAreSubtotals="1" fieldPosition="0"/>
    </format>
    <format dxfId="18640">
      <pivotArea grandRow="1" outline="0" collapsedLevelsAreSubtotals="1" fieldPosition="0"/>
    </format>
    <format dxfId="1863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86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186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7"/>
          </reference>
        </references>
      </pivotArea>
    </format>
    <format dxfId="186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8635">
      <pivotArea type="topRight" dataOnly="0" labelOnly="1" outline="0" offset="J1" fieldPosition="0"/>
    </format>
    <format dxfId="18634">
      <pivotArea dataOnly="0" labelOnly="1" offset="IV256" fieldPosition="0">
        <references count="1">
          <reference field="1" count="1">
            <x v="57"/>
          </reference>
        </references>
      </pivotArea>
    </format>
    <format dxfId="1863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86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8631">
      <pivotArea type="topRight" dataOnly="0" labelOnly="1" outline="0" offset="J1" fieldPosition="0"/>
    </format>
    <format dxfId="18630">
      <pivotArea dataOnly="0" labelOnly="1" offset="IV256" fieldPosition="0">
        <references count="1">
          <reference field="1" count="1">
            <x v="57"/>
          </reference>
        </references>
      </pivotArea>
    </format>
    <format dxfId="1862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7"/>
          </reference>
        </references>
      </pivotArea>
    </format>
    <format dxfId="18628">
      <pivotArea grandRow="1" outline="0" collapsedLevelsAreSubtotals="1" fieldPosition="0"/>
    </format>
    <format dxfId="18627">
      <pivotArea grandRow="1" outline="0" collapsedLevelsAreSubtotals="1" fieldPosition="0"/>
    </format>
    <format dxfId="1862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86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186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186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8622">
      <pivotArea type="topRight" dataOnly="0" labelOnly="1" outline="0" offset="J1" fieldPosition="0"/>
    </format>
    <format dxfId="18621">
      <pivotArea dataOnly="0" labelOnly="1" offset="IV256" fieldPosition="0">
        <references count="1">
          <reference field="1" count="1">
            <x v="56"/>
          </reference>
        </references>
      </pivotArea>
    </format>
    <format dxfId="1862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86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8618">
      <pivotArea type="topRight" dataOnly="0" labelOnly="1" outline="0" offset="J1" fieldPosition="0"/>
    </format>
    <format dxfId="18617">
      <pivotArea dataOnly="0" labelOnly="1" offset="IV256" fieldPosition="0">
        <references count="1">
          <reference field="1" count="1">
            <x v="56"/>
          </reference>
        </references>
      </pivotArea>
    </format>
    <format dxfId="1861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86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8614">
      <pivotArea type="topRight" dataOnly="0" labelOnly="1" outline="0" offset="J1" fieldPosition="0"/>
    </format>
    <format dxfId="18613">
      <pivotArea dataOnly="0" labelOnly="1" offset="IV256" fieldPosition="0">
        <references count="1">
          <reference field="1" count="1">
            <x v="56"/>
          </reference>
        </references>
      </pivotArea>
    </format>
    <format dxfId="1861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86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8610">
      <pivotArea type="topRight" dataOnly="0" labelOnly="1" outline="0" offset="J1" fieldPosition="0"/>
    </format>
    <format dxfId="18609">
      <pivotArea dataOnly="0" labelOnly="1" offset="IV256" fieldPosition="0">
        <references count="1">
          <reference field="1" count="1">
            <x v="56"/>
          </reference>
        </references>
      </pivotArea>
    </format>
    <format dxfId="186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8607">
      <pivotArea grandRow="1" outline="0" collapsedLevelsAreSubtotals="1" fieldPosition="0"/>
    </format>
    <format dxfId="18606">
      <pivotArea grandRow="1" outline="0" collapsedLevelsAreSubtotals="1" fieldPosition="0"/>
    </format>
    <format dxfId="1860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86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186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6"/>
          </reference>
        </references>
      </pivotArea>
    </format>
    <format dxfId="186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8601">
      <pivotArea type="topRight" dataOnly="0" labelOnly="1" outline="0" offset="J1" fieldPosition="0"/>
    </format>
    <format dxfId="18600">
      <pivotArea dataOnly="0" labelOnly="1" offset="IV256" fieldPosition="0">
        <references count="1">
          <reference field="1" count="1">
            <x v="56"/>
          </reference>
        </references>
      </pivotArea>
    </format>
    <format dxfId="1859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85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8597">
      <pivotArea type="topRight" dataOnly="0" labelOnly="1" outline="0" offset="J1" fieldPosition="0"/>
    </format>
    <format dxfId="18596">
      <pivotArea dataOnly="0" labelOnly="1" offset="IV256" fieldPosition="0">
        <references count="1">
          <reference field="1" count="1">
            <x v="56"/>
          </reference>
        </references>
      </pivotArea>
    </format>
    <format dxfId="1859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56"/>
          </reference>
        </references>
      </pivotArea>
    </format>
    <format dxfId="18594">
      <pivotArea grandRow="1" outline="0" collapsedLevelsAreSubtotals="1" fieldPosition="0"/>
    </format>
    <format dxfId="18593">
      <pivotArea grandRow="1" outline="0" collapsedLevelsAreSubtotals="1" fieldPosition="0"/>
    </format>
    <format dxfId="1859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85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88">
      <pivotArea type="topRight" dataOnly="0" labelOnly="1" outline="0" offset="J1" fieldPosition="0"/>
    </format>
    <format dxfId="185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86">
      <pivotArea type="topRight" dataOnly="0" labelOnly="1" outline="0" offset="J1" fieldPosition="0"/>
    </format>
    <format dxfId="185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84">
      <pivotArea type="topRight" dataOnly="0" labelOnly="1" outline="0" offset="J1" fieldPosition="0"/>
    </format>
    <format dxfId="185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82">
      <pivotArea type="topRight" dataOnly="0" labelOnly="1" outline="0" offset="J1" fieldPosition="0"/>
    </format>
    <format dxfId="18581">
      <pivotArea grandRow="1" outline="0" collapsedLevelsAreSubtotals="1" fieldPosition="0"/>
    </format>
    <format dxfId="18580">
      <pivotArea grandRow="1" outline="0" collapsedLevelsAreSubtotals="1" fieldPosition="0"/>
    </format>
    <format dxfId="1857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75">
      <pivotArea type="topRight" dataOnly="0" labelOnly="1" outline="0" offset="J1" fieldPosition="0"/>
    </format>
    <format dxfId="1857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73">
      <pivotArea type="topRight" dataOnly="0" labelOnly="1" outline="0" offset="J1" fieldPosition="0"/>
    </format>
    <format dxfId="18572">
      <pivotArea grandRow="1" outline="0" collapsedLevelsAreSubtotals="1" fieldPosition="0"/>
    </format>
    <format dxfId="18571">
      <pivotArea grandRow="1" outline="0" collapsedLevelsAreSubtotals="1" fieldPosition="0"/>
    </format>
    <format dxfId="1857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66">
      <pivotArea type="topRight" dataOnly="0" labelOnly="1" outline="0" offset="J1" fieldPosition="0"/>
    </format>
    <format dxfId="185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64">
      <pivotArea type="topRight" dataOnly="0" labelOnly="1" outline="0" offset="J1" fieldPosition="0"/>
    </format>
    <format dxfId="18563">
      <pivotArea grandRow="1" outline="0" collapsedLevelsAreSubtotals="1" fieldPosition="0"/>
    </format>
    <format dxfId="18562">
      <pivotArea grandRow="1" outline="0" collapsedLevelsAreSubtotals="1" fieldPosition="0"/>
    </format>
    <format dxfId="1856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57">
      <pivotArea type="topRight" dataOnly="0" labelOnly="1" outline="0" offset="J1" fieldPosition="0"/>
    </format>
    <format dxfId="185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55">
      <pivotArea type="topRight" dataOnly="0" labelOnly="1" outline="0" offset="J1" fieldPosition="0"/>
    </format>
    <format dxfId="18554">
      <pivotArea grandRow="1" outline="0" collapsedLevelsAreSubtotals="1" fieldPosition="0"/>
    </format>
    <format dxfId="18553">
      <pivotArea grandRow="1" outline="0" collapsedLevelsAreSubtotals="1" fieldPosition="0"/>
    </format>
    <format dxfId="1855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48">
      <pivotArea type="topRight" dataOnly="0" labelOnly="1" outline="0" offset="J1" fieldPosition="0"/>
    </format>
    <format dxfId="185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46">
      <pivotArea type="topRight" dataOnly="0" labelOnly="1" outline="0" offset="J1" fieldPosition="0"/>
    </format>
    <format dxfId="18545">
      <pivotArea grandRow="1" outline="0" collapsedLevelsAreSubtotals="1" fieldPosition="0"/>
    </format>
    <format dxfId="18544">
      <pivotArea grandRow="1" outline="0" collapsedLevelsAreSubtotals="1" fieldPosition="0"/>
    </format>
    <format dxfId="1854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39">
      <pivotArea type="topRight" dataOnly="0" labelOnly="1" outline="0" offset="J1" fieldPosition="0"/>
    </format>
    <format dxfId="185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37">
      <pivotArea type="topRight" dataOnly="0" labelOnly="1" outline="0" offset="J1" fieldPosition="0"/>
    </format>
    <format dxfId="18536">
      <pivotArea grandRow="1" outline="0" collapsedLevelsAreSubtotals="1" fieldPosition="0"/>
    </format>
    <format dxfId="18535">
      <pivotArea grandRow="1" outline="0" collapsedLevelsAreSubtotals="1" fieldPosition="0"/>
    </format>
    <format dxfId="1853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30">
      <pivotArea type="topRight" dataOnly="0" labelOnly="1" outline="0" offset="J1" fieldPosition="0"/>
    </format>
    <format dxfId="185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28">
      <pivotArea type="topRight" dataOnly="0" labelOnly="1" outline="0" offset="J1" fieldPosition="0"/>
    </format>
    <format dxfId="18527">
      <pivotArea grandRow="1" outline="0" collapsedLevelsAreSubtotals="1" fieldPosition="0"/>
    </format>
    <format dxfId="18526">
      <pivotArea grandRow="1" outline="0" collapsedLevelsAreSubtotals="1" fieldPosition="0"/>
    </format>
    <format dxfId="1852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21">
      <pivotArea type="topRight" dataOnly="0" labelOnly="1" outline="0" offset="J1" fieldPosition="0"/>
    </format>
    <format dxfId="185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19">
      <pivotArea type="topRight" dataOnly="0" labelOnly="1" outline="0" offset="J1" fieldPosition="0"/>
    </format>
    <format dxfId="18518">
      <pivotArea grandRow="1" outline="0" collapsedLevelsAreSubtotals="1" fieldPosition="0"/>
    </format>
    <format dxfId="18517">
      <pivotArea grandRow="1" outline="0" collapsedLevelsAreSubtotals="1" fieldPosition="0"/>
    </format>
    <format dxfId="1851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12">
      <pivotArea type="topRight" dataOnly="0" labelOnly="1" outline="0" offset="J1" fieldPosition="0"/>
    </format>
    <format dxfId="185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10">
      <pivotArea type="topRight" dataOnly="0" labelOnly="1" outline="0" offset="J1" fieldPosition="0"/>
    </format>
    <format dxfId="18509">
      <pivotArea grandRow="1" outline="0" collapsedLevelsAreSubtotals="1" fieldPosition="0"/>
    </format>
    <format dxfId="18508">
      <pivotArea grandRow="1" outline="0" collapsedLevelsAreSubtotals="1" fieldPosition="0"/>
    </format>
    <format dxfId="1850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5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03">
      <pivotArea type="topRight" dataOnly="0" labelOnly="1" outline="0" offset="J1" fieldPosition="0"/>
    </format>
    <format dxfId="185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501">
      <pivotArea type="topRight" dataOnly="0" labelOnly="1" outline="0" offset="J1" fieldPosition="0"/>
    </format>
    <format dxfId="18500">
      <pivotArea grandRow="1" outline="0" collapsedLevelsAreSubtotals="1" fieldPosition="0"/>
    </format>
    <format dxfId="18499">
      <pivotArea grandRow="1" outline="0" collapsedLevelsAreSubtotals="1" fieldPosition="0"/>
    </format>
    <format dxfId="1849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9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94">
      <pivotArea type="topRight" dataOnly="0" labelOnly="1" outline="0" offset="J1" fieldPosition="0"/>
    </format>
    <format dxfId="184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92">
      <pivotArea type="topRight" dataOnly="0" labelOnly="1" outline="0" offset="J1" fieldPosition="0"/>
    </format>
    <format dxfId="18491">
      <pivotArea grandRow="1" outline="0" collapsedLevelsAreSubtotals="1" fieldPosition="0"/>
    </format>
    <format dxfId="18490">
      <pivotArea grandRow="1" outline="0" collapsedLevelsAreSubtotals="1" fieldPosition="0"/>
    </format>
    <format dxfId="1848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85">
      <pivotArea type="topRight" dataOnly="0" labelOnly="1" outline="0" offset="J1" fieldPosition="0"/>
    </format>
    <format dxfId="184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83">
      <pivotArea type="topRight" dataOnly="0" labelOnly="1" outline="0" offset="J1" fieldPosition="0"/>
    </format>
    <format dxfId="18482">
      <pivotArea grandRow="1" outline="0" collapsedLevelsAreSubtotals="1" fieldPosition="0"/>
    </format>
    <format dxfId="18481">
      <pivotArea grandRow="1" outline="0" collapsedLevelsAreSubtotals="1" fieldPosition="0"/>
    </format>
    <format dxfId="1848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76">
      <pivotArea type="topRight" dataOnly="0" labelOnly="1" outline="0" offset="J1" fieldPosition="0"/>
    </format>
    <format dxfId="184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74">
      <pivotArea type="topRight" dataOnly="0" labelOnly="1" outline="0" offset="J1" fieldPosition="0"/>
    </format>
    <format dxfId="18473">
      <pivotArea grandRow="1" outline="0" collapsedLevelsAreSubtotals="1" fieldPosition="0"/>
    </format>
    <format dxfId="18472">
      <pivotArea grandRow="1" outline="0" collapsedLevelsAreSubtotals="1" fieldPosition="0"/>
    </format>
    <format dxfId="1847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67">
      <pivotArea type="topRight" dataOnly="0" labelOnly="1" outline="0" offset="J1" fieldPosition="0"/>
    </format>
    <format dxfId="184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65">
      <pivotArea type="topRight" dataOnly="0" labelOnly="1" outline="0" offset="J1" fieldPosition="0"/>
    </format>
    <format dxfId="18464">
      <pivotArea grandRow="1" outline="0" collapsedLevelsAreSubtotals="1" fieldPosition="0"/>
    </format>
    <format dxfId="18463">
      <pivotArea grandRow="1" outline="0" collapsedLevelsAreSubtotals="1" fieldPosition="0"/>
    </format>
    <format dxfId="1846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58">
      <pivotArea type="topRight" dataOnly="0" labelOnly="1" outline="0" offset="J1" fieldPosition="0"/>
    </format>
    <format dxfId="184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56">
      <pivotArea type="topRight" dataOnly="0" labelOnly="1" outline="0" offset="J1" fieldPosition="0"/>
    </format>
    <format dxfId="18455">
      <pivotArea grandRow="1" outline="0" collapsedLevelsAreSubtotals="1" fieldPosition="0"/>
    </format>
    <format dxfId="18454">
      <pivotArea grandRow="1" outline="0" collapsedLevelsAreSubtotals="1" fieldPosition="0"/>
    </format>
    <format dxfId="1845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5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49">
      <pivotArea type="topRight" dataOnly="0" labelOnly="1" outline="0" offset="J1" fieldPosition="0"/>
    </format>
    <format dxfId="184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47">
      <pivotArea type="topRight" dataOnly="0" labelOnly="1" outline="0" offset="J1" fieldPosition="0"/>
    </format>
    <format dxfId="18446">
      <pivotArea grandRow="1" outline="0" collapsedLevelsAreSubtotals="1" fieldPosition="0"/>
    </format>
    <format dxfId="18445">
      <pivotArea grandRow="1" outline="0" collapsedLevelsAreSubtotals="1" fieldPosition="0"/>
    </format>
    <format dxfId="1844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40">
      <pivotArea type="topRight" dataOnly="0" labelOnly="1" outline="0" offset="J1" fieldPosition="0"/>
    </format>
    <format dxfId="184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38">
      <pivotArea type="topRight" dataOnly="0" labelOnly="1" outline="0" offset="J1" fieldPosition="0"/>
    </format>
    <format dxfId="18437">
      <pivotArea grandRow="1" outline="0" collapsedLevelsAreSubtotals="1" fieldPosition="0"/>
    </format>
    <format dxfId="18436">
      <pivotArea grandRow="1" outline="0" collapsedLevelsAreSubtotals="1" fieldPosition="0"/>
    </format>
    <format dxfId="1843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31">
      <pivotArea type="topRight" dataOnly="0" labelOnly="1" outline="0" offset="J1" fieldPosition="0"/>
    </format>
    <format dxfId="184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29">
      <pivotArea type="topRight" dataOnly="0" labelOnly="1" outline="0" offset="J1" fieldPosition="0"/>
    </format>
    <format dxfId="18428">
      <pivotArea grandRow="1" outline="0" collapsedLevelsAreSubtotals="1" fieldPosition="0"/>
    </format>
    <format dxfId="18427">
      <pivotArea grandRow="1" outline="0" collapsedLevelsAreSubtotals="1" fieldPosition="0"/>
    </format>
    <format dxfId="1842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22">
      <pivotArea type="topRight" dataOnly="0" labelOnly="1" outline="0" offset="H1" fieldPosition="0"/>
    </format>
    <format dxfId="184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20">
      <pivotArea type="topRight" dataOnly="0" labelOnly="1" outline="0" offset="H1" fieldPosition="0"/>
    </format>
    <format dxfId="18419">
      <pivotArea grandRow="1" outline="0" collapsedLevelsAreSubtotals="1" fieldPosition="0"/>
    </format>
    <format dxfId="18418">
      <pivotArea grandRow="1" outline="0" collapsedLevelsAreSubtotals="1" fieldPosition="0"/>
    </format>
    <format dxfId="1841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13">
      <pivotArea type="topRight" dataOnly="0" labelOnly="1" outline="0" offset="H1" fieldPosition="0"/>
    </format>
    <format dxfId="184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11">
      <pivotArea type="topRight" dataOnly="0" labelOnly="1" outline="0" offset="H1" fieldPosition="0"/>
    </format>
    <format dxfId="18410">
      <pivotArea grandRow="1" outline="0" collapsedLevelsAreSubtotals="1" fieldPosition="0"/>
    </format>
    <format dxfId="18409">
      <pivotArea grandRow="1" outline="0" collapsedLevelsAreSubtotals="1" fieldPosition="0"/>
    </format>
    <format dxfId="1840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4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04">
      <pivotArea type="topRight" dataOnly="0" labelOnly="1" outline="0" offset="H1" fieldPosition="0"/>
    </format>
    <format dxfId="184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402">
      <pivotArea type="topRight" dataOnly="0" labelOnly="1" outline="0" offset="H1" fieldPosition="0"/>
    </format>
    <format dxfId="18401">
      <pivotArea grandRow="1" outline="0" collapsedLevelsAreSubtotals="1" fieldPosition="0"/>
    </format>
    <format dxfId="18400">
      <pivotArea grandRow="1" outline="0" collapsedLevelsAreSubtotals="1" fieldPosition="0"/>
    </format>
    <format dxfId="1839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3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3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3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395">
      <pivotArea type="topRight" dataOnly="0" labelOnly="1" outline="0" offset="H1" fieldPosition="0"/>
    </format>
    <format dxfId="183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393">
      <pivotArea type="topRight" dataOnly="0" labelOnly="1" outline="0" offset="H1" fieldPosition="0"/>
    </format>
    <format dxfId="18392">
      <pivotArea grandRow="1" outline="0" collapsedLevelsAreSubtotals="1" fieldPosition="0"/>
    </format>
    <format dxfId="18391">
      <pivotArea grandRow="1" outline="0" collapsedLevelsAreSubtotals="1" fieldPosition="0"/>
    </format>
    <format dxfId="1839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3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3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3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386">
      <pivotArea type="topRight" dataOnly="0" labelOnly="1" outline="0" offset="H1" fieldPosition="0"/>
    </format>
    <format dxfId="183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384">
      <pivotArea type="topRight" dataOnly="0" labelOnly="1" outline="0" offset="H1" fieldPosition="0"/>
    </format>
    <format dxfId="18383">
      <pivotArea grandRow="1" outline="0" collapsedLevelsAreSubtotals="1" fieldPosition="0"/>
    </format>
    <format dxfId="18382">
      <pivotArea grandRow="1" outline="0" collapsedLevelsAreSubtotals="1" fieldPosition="0"/>
    </format>
    <format dxfId="1838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3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37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837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377">
      <pivotArea type="topRight" dataOnly="0" labelOnly="1" outline="0" offset="H1" fieldPosition="0"/>
    </format>
    <format dxfId="183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375">
      <pivotArea type="topRight" dataOnly="0" labelOnly="1" outline="0" offset="H1" fieldPosition="0"/>
    </format>
    <format dxfId="18374">
      <pivotArea grandRow="1" outline="0" collapsedLevelsAreSubtotals="1" fieldPosition="0"/>
    </format>
    <format dxfId="18373">
      <pivotArea grandRow="1" outline="0" collapsedLevelsAreSubtotals="1" fieldPosition="0"/>
    </format>
    <format dxfId="1837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371">
      <pivotArea type="all" dataOnly="0" outline="0" fieldPosition="0"/>
    </format>
    <format dxfId="18370">
      <pivotArea outline="0" collapsedLevelsAreSubtotals="1" fieldPosition="0"/>
    </format>
    <format dxfId="18369">
      <pivotArea dataOnly="0" labelOnly="1" grandRow="1" outline="0" fieldPosition="0"/>
    </format>
    <format dxfId="18368">
      <pivotArea dataOnly="0" labelOnly="1" fieldPosition="0">
        <references count="1">
          <reference field="1" count="1">
            <x v="55"/>
          </reference>
        </references>
      </pivotArea>
    </format>
    <format dxfId="183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366">
      <pivotArea type="all" dataOnly="0" outline="0" fieldPosition="0"/>
    </format>
    <format dxfId="18365">
      <pivotArea outline="0" collapsedLevelsAreSubtotals="1" fieldPosition="0"/>
    </format>
    <format dxfId="18364">
      <pivotArea dataOnly="0" labelOnly="1" grandRow="1" outline="0" fieldPosition="0"/>
    </format>
    <format dxfId="18363">
      <pivotArea dataOnly="0" labelOnly="1" fieldPosition="0">
        <references count="1">
          <reference field="1" count="1">
            <x v="55"/>
          </reference>
        </references>
      </pivotArea>
    </format>
    <format dxfId="183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361">
      <pivotArea type="all" dataOnly="0" outline="0" fieldPosition="0"/>
    </format>
    <format dxfId="18360">
      <pivotArea outline="0" collapsedLevelsAreSubtotals="1" fieldPosition="0"/>
    </format>
    <format dxfId="18359">
      <pivotArea dataOnly="0" labelOnly="1" grandRow="1" outline="0" fieldPosition="0"/>
    </format>
    <format dxfId="18358">
      <pivotArea dataOnly="0" labelOnly="1" fieldPosition="0">
        <references count="1">
          <reference field="1" count="1">
            <x v="55"/>
          </reference>
        </references>
      </pivotArea>
    </format>
    <format dxfId="183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356">
      <pivotArea type="all" dataOnly="0" outline="0" fieldPosition="0"/>
    </format>
    <format dxfId="18355">
      <pivotArea outline="0" collapsedLevelsAreSubtotals="1" fieldPosition="0"/>
    </format>
    <format dxfId="18354">
      <pivotArea dataOnly="0" labelOnly="1" grandRow="1" outline="0" fieldPosition="0"/>
    </format>
    <format dxfId="18353">
      <pivotArea dataOnly="0" labelOnly="1" fieldPosition="0">
        <references count="1">
          <reference field="1" count="1">
            <x v="55"/>
          </reference>
        </references>
      </pivotArea>
    </format>
    <format dxfId="183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351">
      <pivotArea type="all" dataOnly="0" outline="0" fieldPosition="0"/>
    </format>
    <format dxfId="18350">
      <pivotArea outline="0" collapsedLevelsAreSubtotals="1" fieldPosition="0"/>
    </format>
    <format dxfId="18349">
      <pivotArea dataOnly="0" labelOnly="1" grandRow="1" outline="0" fieldPosition="0"/>
    </format>
    <format dxfId="18348">
      <pivotArea dataOnly="0" labelOnly="1" fieldPosition="0">
        <references count="1">
          <reference field="1" count="1">
            <x v="55"/>
          </reference>
        </references>
      </pivotArea>
    </format>
    <format dxfId="183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346">
      <pivotArea type="all" dataOnly="0" outline="0" fieldPosition="0"/>
    </format>
    <format dxfId="18345">
      <pivotArea outline="0" collapsedLevelsAreSubtotals="1" fieldPosition="0"/>
    </format>
    <format dxfId="18344">
      <pivotArea dataOnly="0" labelOnly="1" grandRow="1" outline="0" fieldPosition="0"/>
    </format>
    <format dxfId="18343">
      <pivotArea dataOnly="0" labelOnly="1" fieldPosition="0">
        <references count="1">
          <reference field="1" count="1">
            <x v="55"/>
          </reference>
        </references>
      </pivotArea>
    </format>
    <format dxfId="183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341">
      <pivotArea type="all" dataOnly="0" outline="0" fieldPosition="0"/>
    </format>
    <format dxfId="18340">
      <pivotArea outline="0" collapsedLevelsAreSubtotals="1" fieldPosition="0"/>
    </format>
    <format dxfId="18339">
      <pivotArea dataOnly="0" labelOnly="1" grandRow="1" outline="0" fieldPosition="0"/>
    </format>
    <format dxfId="18338">
      <pivotArea dataOnly="0" labelOnly="1" fieldPosition="0">
        <references count="1">
          <reference field="1" count="1">
            <x v="55"/>
          </reference>
        </references>
      </pivotArea>
    </format>
    <format dxfId="183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33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335">
      <pivotArea type="all" dataOnly="0" outline="0" fieldPosition="0"/>
    </format>
    <format dxfId="18334">
      <pivotArea outline="0" collapsedLevelsAreSubtotals="1" fieldPosition="0"/>
    </format>
    <format dxfId="18333">
      <pivotArea dataOnly="0" labelOnly="1" grandRow="1" outline="0" fieldPosition="0"/>
    </format>
    <format dxfId="18332">
      <pivotArea dataOnly="0" labelOnly="1" fieldPosition="0">
        <references count="1">
          <reference field="1" count="1">
            <x v="55"/>
          </reference>
        </references>
      </pivotArea>
    </format>
    <format dxfId="183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330">
      <pivotArea type="all" dataOnly="0" outline="0" fieldPosition="0"/>
    </format>
    <format dxfId="18329">
      <pivotArea outline="0" collapsedLevelsAreSubtotals="1" fieldPosition="0"/>
    </format>
    <format dxfId="18328">
      <pivotArea dataOnly="0" labelOnly="1" grandRow="1" outline="0" fieldPosition="0"/>
    </format>
    <format dxfId="18327">
      <pivotArea dataOnly="0" labelOnly="1" fieldPosition="0">
        <references count="1">
          <reference field="1" count="1">
            <x v="55"/>
          </reference>
        </references>
      </pivotArea>
    </format>
    <format dxfId="183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325">
      <pivotArea type="all" dataOnly="0" outline="0" fieldPosition="0"/>
    </format>
    <format dxfId="18324">
      <pivotArea outline="0" collapsedLevelsAreSubtotals="1" fieldPosition="0"/>
    </format>
    <format dxfId="18323">
      <pivotArea dataOnly="0" labelOnly="1" grandRow="1" outline="0" fieldPosition="0"/>
    </format>
    <format dxfId="18322">
      <pivotArea dataOnly="0" labelOnly="1" fieldPosition="0">
        <references count="1">
          <reference field="1" count="1">
            <x v="55"/>
          </reference>
        </references>
      </pivotArea>
    </format>
    <format dxfId="183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320">
      <pivotArea type="all" dataOnly="0" outline="0" fieldPosition="0"/>
    </format>
    <format dxfId="18319">
      <pivotArea outline="0" collapsedLevelsAreSubtotals="1" fieldPosition="0"/>
    </format>
    <format dxfId="18318">
      <pivotArea dataOnly="0" labelOnly="1" grandRow="1" outline="0" fieldPosition="0"/>
    </format>
    <format dxfId="18317">
      <pivotArea dataOnly="0" labelOnly="1" fieldPosition="0">
        <references count="1">
          <reference field="1" count="1">
            <x v="55"/>
          </reference>
        </references>
      </pivotArea>
    </format>
    <format dxfId="183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31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314">
      <pivotArea type="all" dataOnly="0" outline="0" fieldPosition="0"/>
    </format>
    <format dxfId="18313">
      <pivotArea outline="0" collapsedLevelsAreSubtotals="1" fieldPosition="0"/>
    </format>
    <format dxfId="18312">
      <pivotArea dataOnly="0" labelOnly="1" grandRow="1" outline="0" fieldPosition="0"/>
    </format>
    <format dxfId="18311">
      <pivotArea dataOnly="0" labelOnly="1" fieldPosition="0">
        <references count="1">
          <reference field="1" count="1">
            <x v="55"/>
          </reference>
        </references>
      </pivotArea>
    </format>
    <format dxfId="183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309">
      <pivotArea type="all" dataOnly="0" outline="0" fieldPosition="0"/>
    </format>
    <format dxfId="18308">
      <pivotArea outline="0" collapsedLevelsAreSubtotals="1" fieldPosition="0"/>
    </format>
    <format dxfId="18307">
      <pivotArea dataOnly="0" labelOnly="1" grandRow="1" outline="0" fieldPosition="0"/>
    </format>
    <format dxfId="18306">
      <pivotArea dataOnly="0" labelOnly="1" fieldPosition="0">
        <references count="1">
          <reference field="1" count="1">
            <x v="55"/>
          </reference>
        </references>
      </pivotArea>
    </format>
    <format dxfId="183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304">
      <pivotArea type="all" dataOnly="0" outline="0" fieldPosition="0"/>
    </format>
    <format dxfId="18303">
      <pivotArea outline="0" collapsedLevelsAreSubtotals="1" fieldPosition="0"/>
    </format>
    <format dxfId="18302">
      <pivotArea dataOnly="0" labelOnly="1" grandRow="1" outline="0" fieldPosition="0"/>
    </format>
    <format dxfId="18301">
      <pivotArea dataOnly="0" labelOnly="1" fieldPosition="0">
        <references count="1">
          <reference field="1" count="1">
            <x v="55"/>
          </reference>
        </references>
      </pivotArea>
    </format>
    <format dxfId="183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99">
      <pivotArea type="all" dataOnly="0" outline="0" fieldPosition="0"/>
    </format>
    <format dxfId="18298">
      <pivotArea outline="0" collapsedLevelsAreSubtotals="1" fieldPosition="0"/>
    </format>
    <format dxfId="18297">
      <pivotArea dataOnly="0" labelOnly="1" grandRow="1" outline="0" fieldPosition="0"/>
    </format>
    <format dxfId="18296">
      <pivotArea dataOnly="0" labelOnly="1" fieldPosition="0">
        <references count="1">
          <reference field="1" count="1">
            <x v="55"/>
          </reference>
        </references>
      </pivotArea>
    </format>
    <format dxfId="182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9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293">
      <pivotArea type="all" dataOnly="0" outline="0" fieldPosition="0"/>
    </format>
    <format dxfId="18292">
      <pivotArea outline="0" collapsedLevelsAreSubtotals="1" fieldPosition="0"/>
    </format>
    <format dxfId="18291">
      <pivotArea dataOnly="0" labelOnly="1" grandRow="1" outline="0" fieldPosition="0"/>
    </format>
    <format dxfId="18290">
      <pivotArea dataOnly="0" labelOnly="1" fieldPosition="0">
        <references count="1">
          <reference field="1" count="1">
            <x v="55"/>
          </reference>
        </references>
      </pivotArea>
    </format>
    <format dxfId="182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88">
      <pivotArea type="all" dataOnly="0" outline="0" fieldPosition="0"/>
    </format>
    <format dxfId="18287">
      <pivotArea outline="0" collapsedLevelsAreSubtotals="1" fieldPosition="0"/>
    </format>
    <format dxfId="18286">
      <pivotArea dataOnly="0" labelOnly="1" grandRow="1" outline="0" fieldPosition="0"/>
    </format>
    <format dxfId="18285">
      <pivotArea dataOnly="0" labelOnly="1" fieldPosition="0">
        <references count="1">
          <reference field="1" count="1">
            <x v="55"/>
          </reference>
        </references>
      </pivotArea>
    </format>
    <format dxfId="182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83">
      <pivotArea type="all" dataOnly="0" outline="0" fieldPosition="0"/>
    </format>
    <format dxfId="18282">
      <pivotArea outline="0" collapsedLevelsAreSubtotals="1" fieldPosition="0"/>
    </format>
    <format dxfId="18281">
      <pivotArea dataOnly="0" labelOnly="1" grandRow="1" outline="0" fieldPosition="0"/>
    </format>
    <format dxfId="18280">
      <pivotArea dataOnly="0" labelOnly="1" fieldPosition="0">
        <references count="1">
          <reference field="1" count="1">
            <x v="55"/>
          </reference>
        </references>
      </pivotArea>
    </format>
    <format dxfId="182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78">
      <pivotArea type="all" dataOnly="0" outline="0" fieldPosition="0"/>
    </format>
    <format dxfId="18277">
      <pivotArea outline="0" collapsedLevelsAreSubtotals="1" fieldPosition="0"/>
    </format>
    <format dxfId="18276">
      <pivotArea dataOnly="0" labelOnly="1" grandRow="1" outline="0" fieldPosition="0"/>
    </format>
    <format dxfId="18275">
      <pivotArea dataOnly="0" labelOnly="1" fieldPosition="0">
        <references count="1">
          <reference field="1" count="1">
            <x v="55"/>
          </reference>
        </references>
      </pivotArea>
    </format>
    <format dxfId="182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7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272">
      <pivotArea type="all" dataOnly="0" outline="0" fieldPosition="0"/>
    </format>
    <format dxfId="18271">
      <pivotArea outline="0" collapsedLevelsAreSubtotals="1" fieldPosition="0"/>
    </format>
    <format dxfId="18270">
      <pivotArea dataOnly="0" labelOnly="1" grandRow="1" outline="0" fieldPosition="0"/>
    </format>
    <format dxfId="18269">
      <pivotArea dataOnly="0" labelOnly="1" fieldPosition="0">
        <references count="1">
          <reference field="1" count="1">
            <x v="55"/>
          </reference>
        </references>
      </pivotArea>
    </format>
    <format dxfId="182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67">
      <pivotArea type="all" dataOnly="0" outline="0" fieldPosition="0"/>
    </format>
    <format dxfId="18266">
      <pivotArea outline="0" collapsedLevelsAreSubtotals="1" fieldPosition="0"/>
    </format>
    <format dxfId="18265">
      <pivotArea dataOnly="0" labelOnly="1" grandRow="1" outline="0" fieldPosition="0"/>
    </format>
    <format dxfId="18264">
      <pivotArea dataOnly="0" labelOnly="1" fieldPosition="0">
        <references count="1">
          <reference field="1" count="1">
            <x v="55"/>
          </reference>
        </references>
      </pivotArea>
    </format>
    <format dxfId="182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62">
      <pivotArea type="all" dataOnly="0" outline="0" fieldPosition="0"/>
    </format>
    <format dxfId="18261">
      <pivotArea outline="0" collapsedLevelsAreSubtotals="1" fieldPosition="0"/>
    </format>
    <format dxfId="18260">
      <pivotArea dataOnly="0" labelOnly="1" grandRow="1" outline="0" fieldPosition="0"/>
    </format>
    <format dxfId="18259">
      <pivotArea dataOnly="0" labelOnly="1" fieldPosition="0">
        <references count="1">
          <reference field="1" count="1">
            <x v="55"/>
          </reference>
        </references>
      </pivotArea>
    </format>
    <format dxfId="182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57">
      <pivotArea type="all" dataOnly="0" outline="0" fieldPosition="0"/>
    </format>
    <format dxfId="18256">
      <pivotArea outline="0" collapsedLevelsAreSubtotals="1" fieldPosition="0"/>
    </format>
    <format dxfId="18255">
      <pivotArea dataOnly="0" labelOnly="1" grandRow="1" outline="0" fieldPosition="0"/>
    </format>
    <format dxfId="18254">
      <pivotArea dataOnly="0" labelOnly="1" fieldPosition="0">
        <references count="1">
          <reference field="1" count="1">
            <x v="55"/>
          </reference>
        </references>
      </pivotArea>
    </format>
    <format dxfId="182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5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251">
      <pivotArea type="all" dataOnly="0" outline="0" fieldPosition="0"/>
    </format>
    <format dxfId="18250">
      <pivotArea outline="0" collapsedLevelsAreSubtotals="1" fieldPosition="0"/>
    </format>
    <format dxfId="18249">
      <pivotArea dataOnly="0" labelOnly="1" grandRow="1" outline="0" fieldPosition="0"/>
    </format>
    <format dxfId="18248">
      <pivotArea dataOnly="0" labelOnly="1" fieldPosition="0">
        <references count="1">
          <reference field="1" count="1">
            <x v="55"/>
          </reference>
        </references>
      </pivotArea>
    </format>
    <format dxfId="182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46">
      <pivotArea type="all" dataOnly="0" outline="0" fieldPosition="0"/>
    </format>
    <format dxfId="18245">
      <pivotArea outline="0" collapsedLevelsAreSubtotals="1" fieldPosition="0"/>
    </format>
    <format dxfId="18244">
      <pivotArea dataOnly="0" labelOnly="1" grandRow="1" outline="0" fieldPosition="0"/>
    </format>
    <format dxfId="18243">
      <pivotArea dataOnly="0" labelOnly="1" fieldPosition="0">
        <references count="1">
          <reference field="1" count="1">
            <x v="55"/>
          </reference>
        </references>
      </pivotArea>
    </format>
    <format dxfId="182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41">
      <pivotArea type="all" dataOnly="0" outline="0" fieldPosition="0"/>
    </format>
    <format dxfId="18240">
      <pivotArea outline="0" collapsedLevelsAreSubtotals="1" fieldPosition="0"/>
    </format>
    <format dxfId="18239">
      <pivotArea dataOnly="0" labelOnly="1" grandRow="1" outline="0" fieldPosition="0"/>
    </format>
    <format dxfId="18238">
      <pivotArea dataOnly="0" labelOnly="1" fieldPosition="0">
        <references count="1">
          <reference field="1" count="1">
            <x v="55"/>
          </reference>
        </references>
      </pivotArea>
    </format>
    <format dxfId="182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36">
      <pivotArea type="all" dataOnly="0" outline="0" fieldPosition="0"/>
    </format>
    <format dxfId="18235">
      <pivotArea outline="0" collapsedLevelsAreSubtotals="1" fieldPosition="0"/>
    </format>
    <format dxfId="18234">
      <pivotArea dataOnly="0" labelOnly="1" grandRow="1" outline="0" fieldPosition="0"/>
    </format>
    <format dxfId="18233">
      <pivotArea dataOnly="0" labelOnly="1" fieldPosition="0">
        <references count="1">
          <reference field="1" count="1">
            <x v="55"/>
          </reference>
        </references>
      </pivotArea>
    </format>
    <format dxfId="182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3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230">
      <pivotArea type="all" dataOnly="0" outline="0" fieldPosition="0"/>
    </format>
    <format dxfId="18229">
      <pivotArea outline="0" collapsedLevelsAreSubtotals="1" fieldPosition="0"/>
    </format>
    <format dxfId="18228">
      <pivotArea dataOnly="0" labelOnly="1" grandRow="1" outline="0" fieldPosition="0"/>
    </format>
    <format dxfId="18227">
      <pivotArea dataOnly="0" labelOnly="1" fieldPosition="0">
        <references count="1">
          <reference field="1" count="1">
            <x v="55"/>
          </reference>
        </references>
      </pivotArea>
    </format>
    <format dxfId="182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25">
      <pivotArea type="all" dataOnly="0" outline="0" fieldPosition="0"/>
    </format>
    <format dxfId="18224">
      <pivotArea outline="0" collapsedLevelsAreSubtotals="1" fieldPosition="0"/>
    </format>
    <format dxfId="18223">
      <pivotArea dataOnly="0" labelOnly="1" grandRow="1" outline="0" fieldPosition="0"/>
    </format>
    <format dxfId="18222">
      <pivotArea dataOnly="0" labelOnly="1" fieldPosition="0">
        <references count="1">
          <reference field="1" count="1">
            <x v="55"/>
          </reference>
        </references>
      </pivotArea>
    </format>
    <format dxfId="182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20">
      <pivotArea type="all" dataOnly="0" outline="0" fieldPosition="0"/>
    </format>
    <format dxfId="18219">
      <pivotArea outline="0" collapsedLevelsAreSubtotals="1" fieldPosition="0"/>
    </format>
    <format dxfId="18218">
      <pivotArea dataOnly="0" labelOnly="1" grandRow="1" outline="0" fieldPosition="0"/>
    </format>
    <format dxfId="18217">
      <pivotArea dataOnly="0" labelOnly="1" fieldPosition="0">
        <references count="1">
          <reference field="1" count="1">
            <x v="55"/>
          </reference>
        </references>
      </pivotArea>
    </format>
    <format dxfId="182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15">
      <pivotArea type="all" dataOnly="0" outline="0" fieldPosition="0"/>
    </format>
    <format dxfId="18214">
      <pivotArea outline="0" collapsedLevelsAreSubtotals="1" fieldPosition="0"/>
    </format>
    <format dxfId="18213">
      <pivotArea dataOnly="0" labelOnly="1" grandRow="1" outline="0" fieldPosition="0"/>
    </format>
    <format dxfId="18212">
      <pivotArea dataOnly="0" labelOnly="1" fieldPosition="0">
        <references count="1">
          <reference field="1" count="1">
            <x v="55"/>
          </reference>
        </references>
      </pivotArea>
    </format>
    <format dxfId="182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1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209">
      <pivotArea type="all" dataOnly="0" outline="0" fieldPosition="0"/>
    </format>
    <format dxfId="18208">
      <pivotArea outline="0" collapsedLevelsAreSubtotals="1" fieldPosition="0"/>
    </format>
    <format dxfId="18207">
      <pivotArea dataOnly="0" labelOnly="1" grandRow="1" outline="0" fieldPosition="0"/>
    </format>
    <format dxfId="18206">
      <pivotArea dataOnly="0" labelOnly="1" fieldPosition="0">
        <references count="1">
          <reference field="1" count="1">
            <x v="55"/>
          </reference>
        </references>
      </pivotArea>
    </format>
    <format dxfId="182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204">
      <pivotArea type="all" dataOnly="0" outline="0" fieldPosition="0"/>
    </format>
    <format dxfId="18203">
      <pivotArea outline="0" collapsedLevelsAreSubtotals="1" fieldPosition="0"/>
    </format>
    <format dxfId="18202">
      <pivotArea dataOnly="0" labelOnly="1" grandRow="1" outline="0" fieldPosition="0"/>
    </format>
    <format dxfId="18201">
      <pivotArea dataOnly="0" labelOnly="1" fieldPosition="0">
        <references count="1">
          <reference field="1" count="1">
            <x v="55"/>
          </reference>
        </references>
      </pivotArea>
    </format>
    <format dxfId="182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99">
      <pivotArea type="all" dataOnly="0" outline="0" fieldPosition="0"/>
    </format>
    <format dxfId="18198">
      <pivotArea outline="0" collapsedLevelsAreSubtotals="1" fieldPosition="0"/>
    </format>
    <format dxfId="18197">
      <pivotArea dataOnly="0" labelOnly="1" grandRow="1" outline="0" fieldPosition="0"/>
    </format>
    <format dxfId="18196">
      <pivotArea dataOnly="0" labelOnly="1" fieldPosition="0">
        <references count="1">
          <reference field="1" count="1">
            <x v="55"/>
          </reference>
        </references>
      </pivotArea>
    </format>
    <format dxfId="181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94">
      <pivotArea type="all" dataOnly="0" outline="0" fieldPosition="0"/>
    </format>
    <format dxfId="18193">
      <pivotArea outline="0" collapsedLevelsAreSubtotals="1" fieldPosition="0"/>
    </format>
    <format dxfId="18192">
      <pivotArea dataOnly="0" labelOnly="1" grandRow="1" outline="0" fieldPosition="0"/>
    </format>
    <format dxfId="18191">
      <pivotArea dataOnly="0" labelOnly="1" fieldPosition="0">
        <references count="1">
          <reference field="1" count="1">
            <x v="55"/>
          </reference>
        </references>
      </pivotArea>
    </format>
    <format dxfId="181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8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188">
      <pivotArea type="all" dataOnly="0" outline="0" fieldPosition="0"/>
    </format>
    <format dxfId="18187">
      <pivotArea outline="0" collapsedLevelsAreSubtotals="1" fieldPosition="0"/>
    </format>
    <format dxfId="18186">
      <pivotArea dataOnly="0" labelOnly="1" grandRow="1" outline="0" fieldPosition="0"/>
    </format>
    <format dxfId="18185">
      <pivotArea dataOnly="0" labelOnly="1" fieldPosition="0">
        <references count="1">
          <reference field="1" count="1">
            <x v="55"/>
          </reference>
        </references>
      </pivotArea>
    </format>
    <format dxfId="181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83">
      <pivotArea type="all" dataOnly="0" outline="0" fieldPosition="0"/>
    </format>
    <format dxfId="18182">
      <pivotArea outline="0" collapsedLevelsAreSubtotals="1" fieldPosition="0"/>
    </format>
    <format dxfId="18181">
      <pivotArea dataOnly="0" labelOnly="1" grandRow="1" outline="0" fieldPosition="0"/>
    </format>
    <format dxfId="18180">
      <pivotArea dataOnly="0" labelOnly="1" fieldPosition="0">
        <references count="1">
          <reference field="1" count="1">
            <x v="55"/>
          </reference>
        </references>
      </pivotArea>
    </format>
    <format dxfId="181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78">
      <pivotArea type="all" dataOnly="0" outline="0" fieldPosition="0"/>
    </format>
    <format dxfId="18177">
      <pivotArea outline="0" collapsedLevelsAreSubtotals="1" fieldPosition="0"/>
    </format>
    <format dxfId="18176">
      <pivotArea dataOnly="0" labelOnly="1" grandRow="1" outline="0" fieldPosition="0"/>
    </format>
    <format dxfId="18175">
      <pivotArea dataOnly="0" labelOnly="1" fieldPosition="0">
        <references count="1">
          <reference field="1" count="1">
            <x v="55"/>
          </reference>
        </references>
      </pivotArea>
    </format>
    <format dxfId="181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73">
      <pivotArea type="all" dataOnly="0" outline="0" fieldPosition="0"/>
    </format>
    <format dxfId="18172">
      <pivotArea outline="0" collapsedLevelsAreSubtotals="1" fieldPosition="0"/>
    </format>
    <format dxfId="18171">
      <pivotArea dataOnly="0" labelOnly="1" grandRow="1" outline="0" fieldPosition="0"/>
    </format>
    <format dxfId="18170">
      <pivotArea dataOnly="0" labelOnly="1" fieldPosition="0">
        <references count="1">
          <reference field="1" count="1">
            <x v="55"/>
          </reference>
        </references>
      </pivotArea>
    </format>
    <format dxfId="181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6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167">
      <pivotArea type="all" dataOnly="0" outline="0" fieldPosition="0"/>
    </format>
    <format dxfId="18166">
      <pivotArea outline="0" collapsedLevelsAreSubtotals="1" fieldPosition="0"/>
    </format>
    <format dxfId="18165">
      <pivotArea dataOnly="0" labelOnly="1" grandRow="1" outline="0" fieldPosition="0"/>
    </format>
    <format dxfId="18164">
      <pivotArea dataOnly="0" labelOnly="1" fieldPosition="0">
        <references count="1">
          <reference field="1" count="1">
            <x v="55"/>
          </reference>
        </references>
      </pivotArea>
    </format>
    <format dxfId="181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62">
      <pivotArea type="all" dataOnly="0" outline="0" fieldPosition="0"/>
    </format>
    <format dxfId="18161">
      <pivotArea outline="0" collapsedLevelsAreSubtotals="1" fieldPosition="0"/>
    </format>
    <format dxfId="18160">
      <pivotArea dataOnly="0" labelOnly="1" grandRow="1" outline="0" fieldPosition="0"/>
    </format>
    <format dxfId="18159">
      <pivotArea dataOnly="0" labelOnly="1" fieldPosition="0">
        <references count="1">
          <reference field="1" count="1">
            <x v="55"/>
          </reference>
        </references>
      </pivotArea>
    </format>
    <format dxfId="181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57">
      <pivotArea type="all" dataOnly="0" outline="0" fieldPosition="0"/>
    </format>
    <format dxfId="18156">
      <pivotArea outline="0" collapsedLevelsAreSubtotals="1" fieldPosition="0"/>
    </format>
    <format dxfId="18155">
      <pivotArea dataOnly="0" labelOnly="1" grandRow="1" outline="0" fieldPosition="0"/>
    </format>
    <format dxfId="18154">
      <pivotArea dataOnly="0" labelOnly="1" fieldPosition="0">
        <references count="1">
          <reference field="1" count="1">
            <x v="55"/>
          </reference>
        </references>
      </pivotArea>
    </format>
    <format dxfId="181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52">
      <pivotArea type="all" dataOnly="0" outline="0" fieldPosition="0"/>
    </format>
    <format dxfId="18151">
      <pivotArea outline="0" collapsedLevelsAreSubtotals="1" fieldPosition="0"/>
    </format>
    <format dxfId="18150">
      <pivotArea dataOnly="0" labelOnly="1" grandRow="1" outline="0" fieldPosition="0"/>
    </format>
    <format dxfId="18149">
      <pivotArea dataOnly="0" labelOnly="1" fieldPosition="0">
        <references count="1">
          <reference field="1" count="1">
            <x v="55"/>
          </reference>
        </references>
      </pivotArea>
    </format>
    <format dxfId="181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4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146">
      <pivotArea type="all" dataOnly="0" outline="0" fieldPosition="0"/>
    </format>
    <format dxfId="18145">
      <pivotArea outline="0" collapsedLevelsAreSubtotals="1" fieldPosition="0"/>
    </format>
    <format dxfId="18144">
      <pivotArea dataOnly="0" labelOnly="1" grandRow="1" outline="0" fieldPosition="0"/>
    </format>
    <format dxfId="18143">
      <pivotArea dataOnly="0" labelOnly="1" fieldPosition="0">
        <references count="1">
          <reference field="1" count="1">
            <x v="55"/>
          </reference>
        </references>
      </pivotArea>
    </format>
    <format dxfId="181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41">
      <pivotArea type="all" dataOnly="0" outline="0" fieldPosition="0"/>
    </format>
    <format dxfId="18140">
      <pivotArea outline="0" collapsedLevelsAreSubtotals="1" fieldPosition="0"/>
    </format>
    <format dxfId="18139">
      <pivotArea dataOnly="0" labelOnly="1" grandRow="1" outline="0" fieldPosition="0"/>
    </format>
    <format dxfId="18138">
      <pivotArea dataOnly="0" labelOnly="1" fieldPosition="0">
        <references count="1">
          <reference field="1" count="1">
            <x v="55"/>
          </reference>
        </references>
      </pivotArea>
    </format>
    <format dxfId="181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36">
      <pivotArea type="all" dataOnly="0" outline="0" fieldPosition="0"/>
    </format>
    <format dxfId="18135">
      <pivotArea outline="0" collapsedLevelsAreSubtotals="1" fieldPosition="0"/>
    </format>
    <format dxfId="18134">
      <pivotArea dataOnly="0" labelOnly="1" grandRow="1" outline="0" fieldPosition="0"/>
    </format>
    <format dxfId="18133">
      <pivotArea dataOnly="0" labelOnly="1" fieldPosition="0">
        <references count="1">
          <reference field="1" count="1">
            <x v="55"/>
          </reference>
        </references>
      </pivotArea>
    </format>
    <format dxfId="181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31">
      <pivotArea type="all" dataOnly="0" outline="0" fieldPosition="0"/>
    </format>
    <format dxfId="18130">
      <pivotArea outline="0" collapsedLevelsAreSubtotals="1" fieldPosition="0"/>
    </format>
    <format dxfId="18129">
      <pivotArea dataOnly="0" labelOnly="1" grandRow="1" outline="0" fieldPosition="0"/>
    </format>
    <format dxfId="18128">
      <pivotArea dataOnly="0" labelOnly="1" fieldPosition="0">
        <references count="1">
          <reference field="1" count="1">
            <x v="55"/>
          </reference>
        </references>
      </pivotArea>
    </format>
    <format dxfId="181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2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125">
      <pivotArea type="all" dataOnly="0" outline="0" fieldPosition="0"/>
    </format>
    <format dxfId="18124">
      <pivotArea outline="0" collapsedLevelsAreSubtotals="1" fieldPosition="0"/>
    </format>
    <format dxfId="18123">
      <pivotArea dataOnly="0" labelOnly="1" grandRow="1" outline="0" fieldPosition="0"/>
    </format>
    <format dxfId="18122">
      <pivotArea dataOnly="0" labelOnly="1" fieldPosition="0">
        <references count="1">
          <reference field="1" count="1">
            <x v="55"/>
          </reference>
        </references>
      </pivotArea>
    </format>
    <format dxfId="181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20">
      <pivotArea type="all" dataOnly="0" outline="0" fieldPosition="0"/>
    </format>
    <format dxfId="18119">
      <pivotArea outline="0" collapsedLevelsAreSubtotals="1" fieldPosition="0"/>
    </format>
    <format dxfId="18118">
      <pivotArea dataOnly="0" labelOnly="1" grandRow="1" outline="0" fieldPosition="0"/>
    </format>
    <format dxfId="18117">
      <pivotArea dataOnly="0" labelOnly="1" fieldPosition="0">
        <references count="1">
          <reference field="1" count="1">
            <x v="55"/>
          </reference>
        </references>
      </pivotArea>
    </format>
    <format dxfId="181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15">
      <pivotArea type="all" dataOnly="0" outline="0" fieldPosition="0"/>
    </format>
    <format dxfId="18114">
      <pivotArea outline="0" collapsedLevelsAreSubtotals="1" fieldPosition="0"/>
    </format>
    <format dxfId="18113">
      <pivotArea dataOnly="0" labelOnly="1" grandRow="1" outline="0" fieldPosition="0"/>
    </format>
    <format dxfId="18112">
      <pivotArea dataOnly="0" labelOnly="1" fieldPosition="0">
        <references count="1">
          <reference field="1" count="1">
            <x v="55"/>
          </reference>
        </references>
      </pivotArea>
    </format>
    <format dxfId="181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10">
      <pivotArea type="all" dataOnly="0" outline="0" fieldPosition="0"/>
    </format>
    <format dxfId="18109">
      <pivotArea outline="0" collapsedLevelsAreSubtotals="1" fieldPosition="0"/>
    </format>
    <format dxfId="18108">
      <pivotArea dataOnly="0" labelOnly="1" grandRow="1" outline="0" fieldPosition="0"/>
    </format>
    <format dxfId="18107">
      <pivotArea dataOnly="0" labelOnly="1" fieldPosition="0">
        <references count="1">
          <reference field="1" count="1">
            <x v="55"/>
          </reference>
        </references>
      </pivotArea>
    </format>
    <format dxfId="181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10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104">
      <pivotArea type="all" dataOnly="0" outline="0" fieldPosition="0"/>
    </format>
    <format dxfId="18103">
      <pivotArea outline="0" collapsedLevelsAreSubtotals="1" fieldPosition="0"/>
    </format>
    <format dxfId="18102">
      <pivotArea dataOnly="0" labelOnly="1" grandRow="1" outline="0" fieldPosition="0"/>
    </format>
    <format dxfId="18101">
      <pivotArea dataOnly="0" labelOnly="1" fieldPosition="0">
        <references count="1">
          <reference field="1" count="1">
            <x v="55"/>
          </reference>
        </references>
      </pivotArea>
    </format>
    <format dxfId="181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99">
      <pivotArea type="all" dataOnly="0" outline="0" fieldPosition="0"/>
    </format>
    <format dxfId="18098">
      <pivotArea outline="0" collapsedLevelsAreSubtotals="1" fieldPosition="0"/>
    </format>
    <format dxfId="18097">
      <pivotArea dataOnly="0" labelOnly="1" grandRow="1" outline="0" fieldPosition="0"/>
    </format>
    <format dxfId="18096">
      <pivotArea dataOnly="0" labelOnly="1" fieldPosition="0">
        <references count="1">
          <reference field="1" count="1">
            <x v="55"/>
          </reference>
        </references>
      </pivotArea>
    </format>
    <format dxfId="180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94">
      <pivotArea type="all" dataOnly="0" outline="0" fieldPosition="0"/>
    </format>
    <format dxfId="18093">
      <pivotArea outline="0" collapsedLevelsAreSubtotals="1" fieldPosition="0"/>
    </format>
    <format dxfId="18092">
      <pivotArea dataOnly="0" labelOnly="1" grandRow="1" outline="0" fieldPosition="0"/>
    </format>
    <format dxfId="18091">
      <pivotArea dataOnly="0" labelOnly="1" fieldPosition="0">
        <references count="1">
          <reference field="1" count="1">
            <x v="55"/>
          </reference>
        </references>
      </pivotArea>
    </format>
    <format dxfId="180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89">
      <pivotArea type="all" dataOnly="0" outline="0" fieldPosition="0"/>
    </format>
    <format dxfId="18088">
      <pivotArea outline="0" collapsedLevelsAreSubtotals="1" fieldPosition="0"/>
    </format>
    <format dxfId="18087">
      <pivotArea dataOnly="0" labelOnly="1" grandRow="1" outline="0" fieldPosition="0"/>
    </format>
    <format dxfId="18086">
      <pivotArea dataOnly="0" labelOnly="1" fieldPosition="0">
        <references count="1">
          <reference field="1" count="1">
            <x v="55"/>
          </reference>
        </references>
      </pivotArea>
    </format>
    <format dxfId="180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8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083">
      <pivotArea type="all" dataOnly="0" outline="0" fieldPosition="0"/>
    </format>
    <format dxfId="18082">
      <pivotArea outline="0" collapsedLevelsAreSubtotals="1" fieldPosition="0"/>
    </format>
    <format dxfId="18081">
      <pivotArea dataOnly="0" labelOnly="1" grandRow="1" outline="0" fieldPosition="0"/>
    </format>
    <format dxfId="18080">
      <pivotArea dataOnly="0" labelOnly="1" fieldPosition="0">
        <references count="1">
          <reference field="1" count="1">
            <x v="55"/>
          </reference>
        </references>
      </pivotArea>
    </format>
    <format dxfId="180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78">
      <pivotArea type="all" dataOnly="0" outline="0" fieldPosition="0"/>
    </format>
    <format dxfId="18077">
      <pivotArea outline="0" collapsedLevelsAreSubtotals="1" fieldPosition="0"/>
    </format>
    <format dxfId="18076">
      <pivotArea dataOnly="0" labelOnly="1" grandRow="1" outline="0" fieldPosition="0"/>
    </format>
    <format dxfId="18075">
      <pivotArea dataOnly="0" labelOnly="1" fieldPosition="0">
        <references count="1">
          <reference field="1" count="1">
            <x v="55"/>
          </reference>
        </references>
      </pivotArea>
    </format>
    <format dxfId="180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73">
      <pivotArea type="all" dataOnly="0" outline="0" fieldPosition="0"/>
    </format>
    <format dxfId="18072">
      <pivotArea outline="0" collapsedLevelsAreSubtotals="1" fieldPosition="0"/>
    </format>
    <format dxfId="18071">
      <pivotArea dataOnly="0" labelOnly="1" grandRow="1" outline="0" fieldPosition="0"/>
    </format>
    <format dxfId="18070">
      <pivotArea dataOnly="0" labelOnly="1" fieldPosition="0">
        <references count="1">
          <reference field="1" count="1">
            <x v="55"/>
          </reference>
        </references>
      </pivotArea>
    </format>
    <format dxfId="180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68">
      <pivotArea type="all" dataOnly="0" outline="0" fieldPosition="0"/>
    </format>
    <format dxfId="18067">
      <pivotArea outline="0" collapsedLevelsAreSubtotals="1" fieldPosition="0"/>
    </format>
    <format dxfId="18066">
      <pivotArea dataOnly="0" labelOnly="1" grandRow="1" outline="0" fieldPosition="0"/>
    </format>
    <format dxfId="18065">
      <pivotArea dataOnly="0" labelOnly="1" fieldPosition="0">
        <references count="1">
          <reference field="1" count="1">
            <x v="55"/>
          </reference>
        </references>
      </pivotArea>
    </format>
    <format dxfId="180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6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062">
      <pivotArea type="all" dataOnly="0" outline="0" fieldPosition="0"/>
    </format>
    <format dxfId="18061">
      <pivotArea outline="0" collapsedLevelsAreSubtotals="1" fieldPosition="0"/>
    </format>
    <format dxfId="18060">
      <pivotArea dataOnly="0" labelOnly="1" grandRow="1" outline="0" fieldPosition="0"/>
    </format>
    <format dxfId="18059">
      <pivotArea dataOnly="0" labelOnly="1" fieldPosition="0">
        <references count="1">
          <reference field="1" count="1">
            <x v="55"/>
          </reference>
        </references>
      </pivotArea>
    </format>
    <format dxfId="180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57">
      <pivotArea type="all" dataOnly="0" outline="0" fieldPosition="0"/>
    </format>
    <format dxfId="18056">
      <pivotArea outline="0" collapsedLevelsAreSubtotals="1" fieldPosition="0"/>
    </format>
    <format dxfId="18055">
      <pivotArea dataOnly="0" labelOnly="1" grandRow="1" outline="0" fieldPosition="0"/>
    </format>
    <format dxfId="18054">
      <pivotArea dataOnly="0" labelOnly="1" fieldPosition="0">
        <references count="1">
          <reference field="1" count="1">
            <x v="55"/>
          </reference>
        </references>
      </pivotArea>
    </format>
    <format dxfId="180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52">
      <pivotArea type="all" dataOnly="0" outline="0" fieldPosition="0"/>
    </format>
    <format dxfId="18051">
      <pivotArea outline="0" collapsedLevelsAreSubtotals="1" fieldPosition="0"/>
    </format>
    <format dxfId="18050">
      <pivotArea dataOnly="0" labelOnly="1" grandRow="1" outline="0" fieldPosition="0"/>
    </format>
    <format dxfId="18049">
      <pivotArea dataOnly="0" labelOnly="1" fieldPosition="0">
        <references count="1">
          <reference field="1" count="1">
            <x v="55"/>
          </reference>
        </references>
      </pivotArea>
    </format>
    <format dxfId="180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47">
      <pivotArea type="all" dataOnly="0" outline="0" fieldPosition="0"/>
    </format>
    <format dxfId="18046">
      <pivotArea outline="0" collapsedLevelsAreSubtotals="1" fieldPosition="0"/>
    </format>
    <format dxfId="18045">
      <pivotArea dataOnly="0" labelOnly="1" grandRow="1" outline="0" fieldPosition="0"/>
    </format>
    <format dxfId="18044">
      <pivotArea dataOnly="0" labelOnly="1" fieldPosition="0">
        <references count="1">
          <reference field="1" count="1">
            <x v="55"/>
          </reference>
        </references>
      </pivotArea>
    </format>
    <format dxfId="180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4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041">
      <pivotArea type="all" dataOnly="0" outline="0" fieldPosition="0"/>
    </format>
    <format dxfId="18040">
      <pivotArea outline="0" collapsedLevelsAreSubtotals="1" fieldPosition="0"/>
    </format>
    <format dxfId="18039">
      <pivotArea dataOnly="0" labelOnly="1" grandRow="1" outline="0" fieldPosition="0"/>
    </format>
    <format dxfId="18038">
      <pivotArea dataOnly="0" labelOnly="1" fieldPosition="0">
        <references count="1">
          <reference field="1" count="1">
            <x v="55"/>
          </reference>
        </references>
      </pivotArea>
    </format>
    <format dxfId="180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36">
      <pivotArea type="all" dataOnly="0" outline="0" fieldPosition="0"/>
    </format>
    <format dxfId="18035">
      <pivotArea outline="0" collapsedLevelsAreSubtotals="1" fieldPosition="0"/>
    </format>
    <format dxfId="18034">
      <pivotArea dataOnly="0" labelOnly="1" grandRow="1" outline="0" fieldPosition="0"/>
    </format>
    <format dxfId="18033">
      <pivotArea dataOnly="0" labelOnly="1" fieldPosition="0">
        <references count="1">
          <reference field="1" count="1">
            <x v="55"/>
          </reference>
        </references>
      </pivotArea>
    </format>
    <format dxfId="180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31">
      <pivotArea type="all" dataOnly="0" outline="0" fieldPosition="0"/>
    </format>
    <format dxfId="18030">
      <pivotArea outline="0" collapsedLevelsAreSubtotals="1" fieldPosition="0"/>
    </format>
    <format dxfId="18029">
      <pivotArea dataOnly="0" labelOnly="1" grandRow="1" outline="0" fieldPosition="0"/>
    </format>
    <format dxfId="18028">
      <pivotArea dataOnly="0" labelOnly="1" fieldPosition="0">
        <references count="1">
          <reference field="1" count="1">
            <x v="55"/>
          </reference>
        </references>
      </pivotArea>
    </format>
    <format dxfId="180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26">
      <pivotArea type="all" dataOnly="0" outline="0" fieldPosition="0"/>
    </format>
    <format dxfId="18025">
      <pivotArea outline="0" collapsedLevelsAreSubtotals="1" fieldPosition="0"/>
    </format>
    <format dxfId="18024">
      <pivotArea dataOnly="0" labelOnly="1" grandRow="1" outline="0" fieldPosition="0"/>
    </format>
    <format dxfId="18023">
      <pivotArea dataOnly="0" labelOnly="1" fieldPosition="0">
        <references count="1">
          <reference field="1" count="1">
            <x v="55"/>
          </reference>
        </references>
      </pivotArea>
    </format>
    <format dxfId="180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2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8020">
      <pivotArea type="all" dataOnly="0" outline="0" fieldPosition="0"/>
    </format>
    <format dxfId="18019">
      <pivotArea outline="0" collapsedLevelsAreSubtotals="1" fieldPosition="0"/>
    </format>
    <format dxfId="18018">
      <pivotArea dataOnly="0" labelOnly="1" grandRow="1" outline="0" fieldPosition="0"/>
    </format>
    <format dxfId="18017">
      <pivotArea dataOnly="0" labelOnly="1" fieldPosition="0">
        <references count="1">
          <reference field="1" count="1">
            <x v="55"/>
          </reference>
        </references>
      </pivotArea>
    </format>
    <format dxfId="180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15">
      <pivotArea type="all" dataOnly="0" outline="0" fieldPosition="0"/>
    </format>
    <format dxfId="18014">
      <pivotArea outline="0" collapsedLevelsAreSubtotals="1" fieldPosition="0"/>
    </format>
    <format dxfId="18013">
      <pivotArea dataOnly="0" labelOnly="1" grandRow="1" outline="0" fieldPosition="0"/>
    </format>
    <format dxfId="18012">
      <pivotArea dataOnly="0" labelOnly="1" fieldPosition="0">
        <references count="1">
          <reference field="1" count="1">
            <x v="55"/>
          </reference>
        </references>
      </pivotArea>
    </format>
    <format dxfId="180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10">
      <pivotArea type="all" dataOnly="0" outline="0" fieldPosition="0"/>
    </format>
    <format dxfId="18009">
      <pivotArea outline="0" collapsedLevelsAreSubtotals="1" fieldPosition="0"/>
    </format>
    <format dxfId="18008">
      <pivotArea dataOnly="0" labelOnly="1" grandRow="1" outline="0" fieldPosition="0"/>
    </format>
    <format dxfId="18007">
      <pivotArea dataOnly="0" labelOnly="1" fieldPosition="0">
        <references count="1">
          <reference field="1" count="1">
            <x v="55"/>
          </reference>
        </references>
      </pivotArea>
    </format>
    <format dxfId="180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05">
      <pivotArea type="all" dataOnly="0" outline="0" fieldPosition="0"/>
    </format>
    <format dxfId="18004">
      <pivotArea outline="0" collapsedLevelsAreSubtotals="1" fieldPosition="0"/>
    </format>
    <format dxfId="18003">
      <pivotArea dataOnly="0" labelOnly="1" grandRow="1" outline="0" fieldPosition="0"/>
    </format>
    <format dxfId="18002">
      <pivotArea dataOnly="0" labelOnly="1" fieldPosition="0">
        <references count="1">
          <reference field="1" count="1">
            <x v="55"/>
          </reference>
        </references>
      </pivotArea>
    </format>
    <format dxfId="180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800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999">
      <pivotArea type="all" dataOnly="0" outline="0" fieldPosition="0"/>
    </format>
    <format dxfId="17998">
      <pivotArea outline="0" collapsedLevelsAreSubtotals="1" fieldPosition="0"/>
    </format>
    <format dxfId="17997">
      <pivotArea dataOnly="0" labelOnly="1" grandRow="1" outline="0" fieldPosition="0"/>
    </format>
    <format dxfId="17996">
      <pivotArea dataOnly="0" labelOnly="1" fieldPosition="0">
        <references count="1">
          <reference field="1" count="1">
            <x v="55"/>
          </reference>
        </references>
      </pivotArea>
    </format>
    <format dxfId="179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994">
      <pivotArea type="all" dataOnly="0" outline="0" fieldPosition="0"/>
    </format>
    <format dxfId="17993">
      <pivotArea outline="0" collapsedLevelsAreSubtotals="1" fieldPosition="0"/>
    </format>
    <format dxfId="17992">
      <pivotArea dataOnly="0" labelOnly="1" grandRow="1" outline="0" fieldPosition="0"/>
    </format>
    <format dxfId="17991">
      <pivotArea dataOnly="0" labelOnly="1" fieldPosition="0">
        <references count="1">
          <reference field="1" count="1">
            <x v="55"/>
          </reference>
        </references>
      </pivotArea>
    </format>
    <format dxfId="179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989">
      <pivotArea type="all" dataOnly="0" outline="0" fieldPosition="0"/>
    </format>
    <format dxfId="17988">
      <pivotArea outline="0" collapsedLevelsAreSubtotals="1" fieldPosition="0"/>
    </format>
    <format dxfId="17987">
      <pivotArea dataOnly="0" labelOnly="1" grandRow="1" outline="0" fieldPosition="0"/>
    </format>
    <format dxfId="17986">
      <pivotArea dataOnly="0" labelOnly="1" fieldPosition="0">
        <references count="1">
          <reference field="1" count="1">
            <x v="55"/>
          </reference>
        </references>
      </pivotArea>
    </format>
    <format dxfId="179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984">
      <pivotArea type="all" dataOnly="0" outline="0" fieldPosition="0"/>
    </format>
    <format dxfId="17983">
      <pivotArea outline="0" collapsedLevelsAreSubtotals="1" fieldPosition="0"/>
    </format>
    <format dxfId="17982">
      <pivotArea dataOnly="0" labelOnly="1" grandRow="1" outline="0" fieldPosition="0"/>
    </format>
    <format dxfId="17981">
      <pivotArea dataOnly="0" labelOnly="1" fieldPosition="0">
        <references count="1">
          <reference field="1" count="1">
            <x v="55"/>
          </reference>
        </references>
      </pivotArea>
    </format>
    <format dxfId="179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97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978">
      <pivotArea type="all" dataOnly="0" outline="0" fieldPosition="0"/>
    </format>
    <format dxfId="17977">
      <pivotArea outline="0" collapsedLevelsAreSubtotals="1" fieldPosition="0"/>
    </format>
    <format dxfId="17976">
      <pivotArea dataOnly="0" labelOnly="1" grandRow="1" outline="0" fieldPosition="0"/>
    </format>
    <format dxfId="17975">
      <pivotArea dataOnly="0" labelOnly="1" fieldPosition="0">
        <references count="1">
          <reference field="1" count="1">
            <x v="55"/>
          </reference>
        </references>
      </pivotArea>
    </format>
    <format dxfId="179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973">
      <pivotArea type="all" dataOnly="0" outline="0" fieldPosition="0"/>
    </format>
    <format dxfId="17972">
      <pivotArea outline="0" collapsedLevelsAreSubtotals="1" fieldPosition="0"/>
    </format>
    <format dxfId="17971">
      <pivotArea dataOnly="0" labelOnly="1" grandRow="1" outline="0" fieldPosition="0"/>
    </format>
    <format dxfId="17970">
      <pivotArea dataOnly="0" labelOnly="1" fieldPosition="0">
        <references count="1">
          <reference field="1" count="1">
            <x v="55"/>
          </reference>
        </references>
      </pivotArea>
    </format>
    <format dxfId="179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968">
      <pivotArea type="all" dataOnly="0" outline="0" fieldPosition="0"/>
    </format>
    <format dxfId="17967">
      <pivotArea outline="0" collapsedLevelsAreSubtotals="1" fieldPosition="0"/>
    </format>
    <format dxfId="17966">
      <pivotArea dataOnly="0" labelOnly="1" grandRow="1" outline="0" fieldPosition="0"/>
    </format>
    <format dxfId="17965">
      <pivotArea dataOnly="0" labelOnly="1" fieldPosition="0">
        <references count="1">
          <reference field="1" count="1">
            <x v="55"/>
          </reference>
        </references>
      </pivotArea>
    </format>
    <format dxfId="179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963">
      <pivotArea type="all" dataOnly="0" outline="0" fieldPosition="0"/>
    </format>
    <format dxfId="17962">
      <pivotArea outline="0" collapsedLevelsAreSubtotals="1" fieldPosition="0"/>
    </format>
    <format dxfId="17961">
      <pivotArea dataOnly="0" labelOnly="1" grandRow="1" outline="0" fieldPosition="0"/>
    </format>
    <format dxfId="17960">
      <pivotArea dataOnly="0" labelOnly="1" fieldPosition="0">
        <references count="1">
          <reference field="1" count="1">
            <x v="55"/>
          </reference>
        </references>
      </pivotArea>
    </format>
    <format dxfId="179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95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9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95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5"/>
          </reference>
        </references>
      </pivotArea>
    </format>
    <format dxfId="179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95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9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952">
      <pivotArea type="all" dataOnly="0" outline="0" fieldPosition="0"/>
    </format>
    <format dxfId="17951">
      <pivotArea outline="0" collapsedLevelsAreSubtotals="1" fieldPosition="0"/>
    </format>
    <format dxfId="17950">
      <pivotArea dataOnly="0" labelOnly="1" grandRow="1" outline="0" fieldPosition="0"/>
    </format>
    <format dxfId="17949">
      <pivotArea dataOnly="0" labelOnly="1" fieldPosition="0">
        <references count="1">
          <reference field="1" count="1">
            <x v="55"/>
          </reference>
        </references>
      </pivotArea>
    </format>
    <format dxfId="179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947">
      <pivotArea type="all" dataOnly="0" outline="0" fieldPosition="0"/>
    </format>
    <format dxfId="17946">
      <pivotArea outline="0" collapsedLevelsAreSubtotals="1" fieldPosition="0"/>
    </format>
    <format dxfId="17945">
      <pivotArea dataOnly="0" labelOnly="1" grandRow="1" outline="0" fieldPosition="0"/>
    </format>
    <format dxfId="17944">
      <pivotArea dataOnly="0" labelOnly="1" fieldPosition="0">
        <references count="1">
          <reference field="1" count="1">
            <x v="55"/>
          </reference>
        </references>
      </pivotArea>
    </format>
    <format dxfId="179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942">
      <pivotArea type="all" dataOnly="0" outline="0" fieldPosition="0"/>
    </format>
    <format dxfId="17941">
      <pivotArea outline="0" collapsedLevelsAreSubtotals="1" fieldPosition="0"/>
    </format>
    <format dxfId="17940">
      <pivotArea dataOnly="0" labelOnly="1" grandRow="1" outline="0" fieldPosition="0"/>
    </format>
    <format dxfId="17939">
      <pivotArea dataOnly="0" labelOnly="1" fieldPosition="0">
        <references count="1">
          <reference field="1" count="1">
            <x v="55"/>
          </reference>
        </references>
      </pivotArea>
    </format>
    <format dxfId="179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937">
      <pivotArea type="all" dataOnly="0" outline="0" fieldPosition="0"/>
    </format>
    <format dxfId="17936">
      <pivotArea outline="0" collapsedLevelsAreSubtotals="1" fieldPosition="0"/>
    </format>
    <format dxfId="17935">
      <pivotArea dataOnly="0" labelOnly="1" grandRow="1" outline="0" fieldPosition="0"/>
    </format>
    <format dxfId="17934">
      <pivotArea dataOnly="0" labelOnly="1" fieldPosition="0">
        <references count="1">
          <reference field="1" count="1">
            <x v="55"/>
          </reference>
        </references>
      </pivotArea>
    </format>
    <format dxfId="179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5"/>
          </reference>
        </references>
      </pivotArea>
    </format>
    <format dxfId="1793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5"/>
          </reference>
        </references>
      </pivotArea>
    </format>
    <format dxfId="179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179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4"/>
          </reference>
        </references>
      </pivotArea>
    </format>
    <format dxfId="179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179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4"/>
          </reference>
        </references>
      </pivotArea>
    </format>
    <format dxfId="179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format>
    <format dxfId="179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3"/>
          </reference>
        </references>
      </pivotArea>
    </format>
    <format dxfId="179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3"/>
          </reference>
        </references>
      </pivotArea>
    </format>
    <format dxfId="179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3"/>
          </reference>
        </references>
      </pivotArea>
    </format>
    <format dxfId="17923">
      <pivotArea type="all" dataOnly="0" outline="0" fieldPosition="0"/>
    </format>
    <format dxfId="17922">
      <pivotArea outline="0" collapsedLevelsAreSubtotals="1" fieldPosition="0"/>
    </format>
    <format dxfId="17921">
      <pivotArea dataOnly="0" labelOnly="1" fieldPosition="0">
        <references count="1">
          <reference field="1" count="1">
            <x v="53"/>
          </reference>
        </references>
      </pivotArea>
    </format>
    <format dxfId="179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3"/>
          </reference>
        </references>
      </pivotArea>
    </format>
    <format dxfId="17919">
      <pivotArea type="all" dataOnly="0" outline="0" fieldPosition="0"/>
    </format>
    <format dxfId="17918">
      <pivotArea outline="0" collapsedLevelsAreSubtotals="1" fieldPosition="0"/>
    </format>
    <format dxfId="17917">
      <pivotArea dataOnly="0" labelOnly="1" fieldPosition="0">
        <references count="1">
          <reference field="1" count="1">
            <x v="53"/>
          </reference>
        </references>
      </pivotArea>
    </format>
    <format dxfId="179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3"/>
          </reference>
        </references>
      </pivotArea>
    </format>
    <format dxfId="179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179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format>
    <format dxfId="179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179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2"/>
          </reference>
        </references>
      </pivotArea>
    </format>
    <format dxfId="179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1791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1"/>
          </reference>
        </references>
      </pivotArea>
    </format>
    <format dxfId="179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179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1"/>
          </reference>
        </references>
      </pivotArea>
    </format>
    <format dxfId="17907">
      <pivotArea type="all" dataOnly="0" outline="0" fieldPosition="0"/>
    </format>
    <format dxfId="17906">
      <pivotArea outline="0" collapsedLevelsAreSubtotals="1" fieldPosition="0"/>
    </format>
    <format dxfId="17905">
      <pivotArea dataOnly="0" labelOnly="1" fieldPosition="0">
        <references count="1">
          <reference field="2" count="0"/>
        </references>
      </pivotArea>
    </format>
    <format dxfId="17904">
      <pivotArea dataOnly="0" labelOnly="1" grandRow="1" outline="0" fieldPosition="0"/>
    </format>
    <format dxfId="17903">
      <pivotArea dataOnly="0" labelOnly="1" fieldPosition="0">
        <references count="1">
          <reference field="1" count="1">
            <x v="51"/>
          </reference>
        </references>
      </pivotArea>
    </format>
    <format dxfId="179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1"/>
          </reference>
        </references>
      </pivotArea>
    </format>
    <format dxfId="179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0"/>
          </reference>
        </references>
      </pivotArea>
    </format>
    <format dxfId="179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0"/>
          </reference>
        </references>
      </pivotArea>
    </format>
    <format dxfId="178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9"/>
          </reference>
        </references>
      </pivotArea>
    </format>
    <format dxfId="178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9"/>
          </reference>
        </references>
      </pivotArea>
    </format>
    <format dxfId="178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8"/>
          </reference>
        </references>
      </pivotArea>
    </format>
    <format dxfId="178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8"/>
          </reference>
        </references>
      </pivotArea>
    </format>
    <format dxfId="178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7"/>
          </reference>
        </references>
      </pivotArea>
    </format>
    <format dxfId="178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7"/>
          </reference>
        </references>
      </pivotArea>
    </format>
    <format dxfId="178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8"/>
          </reference>
        </references>
      </pivotArea>
    </format>
    <format dxfId="178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6"/>
          </reference>
        </references>
      </pivotArea>
    </format>
    <format dxfId="178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6"/>
          </reference>
        </references>
      </pivotArea>
    </format>
    <format dxfId="1789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7"/>
          </reference>
        </references>
      </pivotArea>
    </format>
    <format dxfId="178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5"/>
          </reference>
        </references>
      </pivotArea>
    </format>
    <format dxfId="178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5"/>
          </reference>
        </references>
      </pivotArea>
    </format>
    <format dxfId="178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6"/>
          </reference>
        </references>
      </pivotArea>
    </format>
    <format dxfId="1788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4"/>
          </reference>
        </references>
      </pivotArea>
    </format>
    <format dxfId="178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4"/>
          </reference>
        </references>
      </pivotArea>
    </format>
    <format dxfId="178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format>
    <format dxfId="178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3"/>
          </reference>
        </references>
      </pivotArea>
    </format>
    <format dxfId="178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format>
    <format dxfId="178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3"/>
          </reference>
        </references>
      </pivotArea>
    </format>
    <format dxfId="178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2"/>
          </reference>
        </references>
      </pivotArea>
    </format>
    <format dxfId="178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2"/>
          </reference>
        </references>
      </pivotArea>
    </format>
    <format dxfId="178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1"/>
          </reference>
        </references>
      </pivotArea>
    </format>
    <format dxfId="178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1"/>
          </reference>
        </references>
      </pivotArea>
    </format>
    <format dxfId="178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0"/>
          </reference>
        </references>
      </pivotArea>
    </format>
    <format dxfId="178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0"/>
          </reference>
        </references>
      </pivotArea>
    </format>
    <format dxfId="178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9"/>
          </reference>
        </references>
      </pivotArea>
    </format>
    <format dxfId="178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9"/>
          </reference>
        </references>
      </pivotArea>
    </format>
    <format dxfId="178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8"/>
          </reference>
        </references>
      </pivotArea>
    </format>
    <format dxfId="178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8"/>
          </reference>
        </references>
      </pivotArea>
    </format>
    <format dxfId="178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7"/>
          </reference>
        </references>
      </pivotArea>
    </format>
    <format dxfId="178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7"/>
          </reference>
        </references>
      </pivotArea>
    </format>
    <format dxfId="178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6"/>
          </reference>
        </references>
      </pivotArea>
    </format>
    <format dxfId="178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6"/>
          </reference>
        </references>
      </pivotArea>
    </format>
    <format dxfId="178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5"/>
          </reference>
        </references>
      </pivotArea>
    </format>
    <format dxfId="178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5"/>
          </reference>
        </references>
      </pivotArea>
    </format>
    <format dxfId="178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4"/>
          </reference>
        </references>
      </pivotArea>
    </format>
    <format dxfId="178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4"/>
          </reference>
        </references>
      </pivotArea>
    </format>
    <format dxfId="178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3"/>
          </reference>
        </references>
      </pivotArea>
    </format>
    <format dxfId="178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3"/>
          </reference>
        </references>
      </pivotArea>
    </format>
    <format dxfId="178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2"/>
          </reference>
        </references>
      </pivotArea>
    </format>
    <format dxfId="178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2"/>
          </reference>
        </references>
      </pivotArea>
    </format>
    <format dxfId="178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0"/>
          </reference>
        </references>
      </pivotArea>
    </format>
    <format dxfId="178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0"/>
          </reference>
        </references>
      </pivotArea>
    </format>
    <format dxfId="1785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8"/>
          </reference>
        </references>
      </pivotArea>
    </format>
    <format dxfId="178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8"/>
          </reference>
        </references>
      </pivotArea>
    </format>
    <format dxfId="178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7"/>
          </reference>
        </references>
      </pivotArea>
    </format>
    <format dxfId="178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7"/>
          </reference>
        </references>
      </pivotArea>
    </format>
    <format dxfId="178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6"/>
          </reference>
        </references>
      </pivotArea>
    </format>
    <format dxfId="178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6"/>
          </reference>
        </references>
      </pivotArea>
    </format>
    <format dxfId="178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5"/>
          </reference>
        </references>
      </pivotArea>
    </format>
    <format dxfId="178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5"/>
          </reference>
        </references>
      </pivotArea>
    </format>
    <format dxfId="178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4"/>
          </reference>
        </references>
      </pivotArea>
    </format>
    <format dxfId="178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4"/>
          </reference>
        </references>
      </pivotArea>
    </format>
    <format dxfId="178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3"/>
          </reference>
        </references>
      </pivotArea>
    </format>
    <format dxfId="178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3"/>
          </reference>
        </references>
      </pivotArea>
    </format>
    <format dxfId="178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format>
    <format dxfId="178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2"/>
          </reference>
        </references>
      </pivotArea>
    </format>
    <format dxfId="178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1"/>
          </reference>
        </references>
      </pivotArea>
    </format>
    <format dxfId="178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1"/>
          </reference>
        </references>
      </pivotArea>
    </format>
    <format dxfId="178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78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78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78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78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78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78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1"/>
          </reference>
        </references>
      </pivotArea>
    </format>
    <format dxfId="178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1"/>
          </reference>
        </references>
      </pivotArea>
    </format>
    <format dxfId="178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9"/>
          </reference>
        </references>
      </pivotArea>
    </format>
    <format dxfId="178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9"/>
          </reference>
        </references>
      </pivotArea>
    </format>
    <format dxfId="178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178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178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178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178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178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1782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1782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178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178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178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178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178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178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178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178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178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78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78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78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781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178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178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178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178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178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178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178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178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178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178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177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177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177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TRANSF_PROP_REQST].[Rang année].&amp;[1]"/>
        <member name="[DONN_TRANSF_PROP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" showRowHeaders="1" showColHeaders="1" showRowStripes="0" showColStripes="0" showLastColumn="1"/>
  <rowHierarchiesUsage count="1">
    <rowHierarchyUsage hierarchyUsage="96"/>
  </rowHierarchiesUsage>
  <colHierarchiesUsage count="2">
    <colHierarchyUsage hierarchyUsage="59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TRANSF_PROP_REQST]"/>
        <x15:activeTabTopLevelEntity name="[T_REGN_ADM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rix de vente_2" cacheId="910" applyNumberFormats="0" applyBorderFormats="0" applyFontFormats="0" applyPatternFormats="0" applyAlignmentFormats="0" applyWidthHeightFormats="1" dataCaption="Valeurs" grandTotalCaption="Total" tag="ca683398-1f89-4c6f-93e5-26b8d457b589" updatedVersion="8" minRefreshableVersion="3" subtotalHiddenItems="1" colGrandTotals="0" itemPrintTitles="1" createdVersion="5" indent="0" outline="1" outlineData="1" multipleFieldFilters="0" rowHeaderCaption="Régions administratives" colHeaderCaption="Mois">
  <location ref="A9:E28" firstHeaderRow="1" firstDataRow="3" firstDataCol="1" rowPageCount="1" colPageCount="1"/>
  <pivotFields count="7">
    <pivotField name="Plage de prix" allDrilled="1" showAll="0" dataSourceSort="1" defaultAttributeDrillState="1">
      <items count="1">
        <item t="default"/>
      </items>
    </pivotField>
    <pivotField dataField="1" showAll="0"/>
    <pivotField axis="axisCol" allDrilled="1" showAll="0" dataSourceSort="1" defaultAttributeDrillState="1">
      <items count="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allDrilled="1" showAll="0" dataSourceSort="1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3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4" hier="54" name="[DONN_PRIX_VENTE_REQST].[Rang année].&amp;[1]" cap="1"/>
  </pageFields>
  <dataFields count="2">
    <dataField name="Nbre" fld="1" baseField="0" baseItem="0" numFmtId="3"/>
    <dataField name="Variation %  (▲ ou ▼)" fld="6" showDataAs="percentDiff" baseField="2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ernier mois 4]"/>
        </ext>
      </extLst>
    </dataField>
  </dataFields>
  <formats count="1384">
    <format dxfId="20318">
      <pivotArea type="all" dataOnly="0" outline="0" fieldPosition="0"/>
    </format>
    <format dxfId="20317">
      <pivotArea outline="0" collapsedLevelsAreSubtotals="1" fieldPosition="0"/>
    </format>
    <format dxfId="20316">
      <pivotArea dataOnly="0" labelOnly="1" outline="0" axis="axisValues" fieldPosition="0"/>
    </format>
    <format dxfId="20315">
      <pivotArea dataOnly="0" labelOnly="1" grandRow="1" outline="0" fieldPosition="0"/>
    </format>
    <format dxfId="20314">
      <pivotArea type="all" dataOnly="0" outline="0" fieldPosition="0"/>
    </format>
    <format dxfId="20313">
      <pivotArea field="-2" type="button" dataOnly="0" labelOnly="1" outline="0" axis="axisCol" fieldPosition="1"/>
    </format>
    <format dxfId="20312">
      <pivotArea field="-2" type="button" dataOnly="0" labelOnly="1" outline="0" axis="axisCol" fieldPosition="1"/>
    </format>
    <format dxfId="20311">
      <pivotArea field="-2" type="button" dataOnly="0" labelOnly="1" outline="0" axis="axisCol" fieldPosition="1"/>
    </format>
    <format dxfId="20310">
      <pivotArea type="topRight" dataOnly="0" labelOnly="1" outline="0" offset="B1" fieldPosition="0"/>
    </format>
    <format dxfId="20309">
      <pivotArea type="topRight" dataOnly="0" labelOnly="1" outline="0" offset="B1" fieldPosition="0"/>
    </format>
    <format dxfId="20308">
      <pivotArea type="topRight" dataOnly="0" labelOnly="1" outline="0" offset="B1" fieldPosition="0"/>
    </format>
    <format dxfId="20307">
      <pivotArea field="-2" type="button" dataOnly="0" labelOnly="1" outline="0" axis="axisCol" fieldPosition="1"/>
    </format>
    <format dxfId="20306">
      <pivotArea field="-2" type="button" dataOnly="0" labelOnly="1" outline="0" axis="axisCol" fieldPosition="1"/>
    </format>
    <format dxfId="20305">
      <pivotArea field="-2" type="button" dataOnly="0" labelOnly="1" outline="0" axis="axisCol" fieldPosition="1"/>
    </format>
    <format dxfId="20304">
      <pivotArea field="-2" type="button" dataOnly="0" labelOnly="1" outline="0" axis="axisCol" fieldPosition="1"/>
    </format>
    <format dxfId="20303">
      <pivotArea type="topRight" dataOnly="0" labelOnly="1" outline="0" offset="J1" fieldPosition="0"/>
    </format>
    <format dxfId="20302">
      <pivotArea grandRow="1" outline="0" collapsedLevelsAreSubtotals="1" fieldPosition="0"/>
    </format>
    <format dxfId="20301">
      <pivotArea type="topRight" dataOnly="0" labelOnly="1" outline="0" offset="J1" fieldPosition="0"/>
    </format>
    <format dxfId="20300">
      <pivotArea type="topRight" dataOnly="0" labelOnly="1" outline="0" offset="J1" fieldPosition="0"/>
    </format>
    <format dxfId="20299">
      <pivotArea grandRow="1" outline="0" collapsedLevelsAreSubtotals="1" fieldPosition="0"/>
    </format>
    <format dxfId="20298">
      <pivotArea grandRow="1" outline="0" collapsedLevelsAreSubtotals="1" fieldPosition="0"/>
    </format>
    <format dxfId="20297">
      <pivotArea type="topRight" dataOnly="0" labelOnly="1" outline="0" offset="J1" fieldPosition="0"/>
    </format>
    <format dxfId="20296">
      <pivotArea type="topRight" dataOnly="0" labelOnly="1" outline="0" offset="J1" fieldPosition="0"/>
    </format>
    <format dxfId="20295">
      <pivotArea grandRow="1" outline="0" collapsedLevelsAreSubtotals="1" fieldPosition="0"/>
    </format>
    <format dxfId="20294">
      <pivotArea grandRow="1" outline="0" collapsedLevelsAreSubtotals="1" fieldPosition="0"/>
    </format>
    <format dxfId="20293">
      <pivotArea type="topRight" dataOnly="0" labelOnly="1" outline="0" offset="H1" fieldPosition="0"/>
    </format>
    <format dxfId="20292">
      <pivotArea type="topRight" dataOnly="0" labelOnly="1" outline="0" offset="H1" fieldPosition="0"/>
    </format>
    <format dxfId="20291">
      <pivotArea type="topRight" dataOnly="0" labelOnly="1" outline="0" offset="H1" fieldPosition="0"/>
    </format>
    <format dxfId="20290">
      <pivotArea grandRow="1" outline="0" collapsedLevelsAreSubtotals="1" fieldPosition="0"/>
    </format>
    <format dxfId="20289">
      <pivotArea grandRow="1" outline="0" collapsedLevelsAreSubtotals="1" fieldPosition="0"/>
    </format>
    <format dxfId="20288">
      <pivotArea type="topRight" dataOnly="0" labelOnly="1" outline="0" offset="H1" fieldPosition="0"/>
    </format>
    <format dxfId="20287">
      <pivotArea type="topRight" dataOnly="0" labelOnly="1" outline="0" offset="H1" fieldPosition="0"/>
    </format>
    <format dxfId="20286">
      <pivotArea grandRow="1" outline="0" collapsedLevelsAreSubtotals="1" fieldPosition="0"/>
    </format>
    <format dxfId="20285">
      <pivotArea grandRow="1" outline="0" collapsedLevelsAreSubtotals="1" fieldPosition="0"/>
    </format>
    <format dxfId="20284">
      <pivotArea type="topRight" dataOnly="0" labelOnly="1" outline="0" offset="H1" fieldPosition="0"/>
    </format>
    <format dxfId="20283">
      <pivotArea type="topRight" dataOnly="0" labelOnly="1" outline="0" offset="H1" fieldPosition="0"/>
    </format>
    <format dxfId="20282">
      <pivotArea grandRow="1" outline="0" collapsedLevelsAreSubtotals="1" fieldPosition="0"/>
    </format>
    <format dxfId="20281">
      <pivotArea grandRow="1" outline="0" collapsedLevelsAreSubtotals="1" fieldPosition="0"/>
    </format>
    <format dxfId="20280">
      <pivotArea type="topRight" dataOnly="0" labelOnly="1" outline="0" offset="J1" fieldPosition="0"/>
    </format>
    <format dxfId="20279">
      <pivotArea type="topRight" dataOnly="0" labelOnly="1" outline="0" offset="J1" fieldPosition="0"/>
    </format>
    <format dxfId="20278">
      <pivotArea type="topRight" dataOnly="0" labelOnly="1" outline="0" offset="J1" fieldPosition="0"/>
    </format>
    <format dxfId="20277">
      <pivotArea type="topRight" dataOnly="0" labelOnly="1" outline="0" offset="J1" fieldPosition="0"/>
    </format>
    <format dxfId="20276">
      <pivotArea grandRow="1" outline="0" collapsedLevelsAreSubtotals="1" fieldPosition="0"/>
    </format>
    <format dxfId="20275">
      <pivotArea grandRow="1" outline="0" collapsedLevelsAreSubtotals="1" fieldPosition="0"/>
    </format>
    <format dxfId="20274">
      <pivotArea type="topRight" dataOnly="0" labelOnly="1" outline="0" offset="J1" fieldPosition="0"/>
    </format>
    <format dxfId="20273">
      <pivotArea type="topRight" dataOnly="0" labelOnly="1" outline="0" offset="J1" fieldPosition="0"/>
    </format>
    <format dxfId="20272">
      <pivotArea grandRow="1" outline="0" collapsedLevelsAreSubtotals="1" fieldPosition="0"/>
    </format>
    <format dxfId="20271">
      <pivotArea grandRow="1" outline="0" collapsedLevelsAreSubtotals="1" fieldPosition="0"/>
    </format>
    <format dxfId="20270">
      <pivotArea type="topRight" dataOnly="0" labelOnly="1" outline="0" offset="J1" fieldPosition="0"/>
    </format>
    <format dxfId="20269">
      <pivotArea type="topRight" dataOnly="0" labelOnly="1" outline="0" offset="J1" fieldPosition="0"/>
    </format>
    <format dxfId="20268">
      <pivotArea grandRow="1" outline="0" collapsedLevelsAreSubtotals="1" fieldPosition="0"/>
    </format>
    <format dxfId="20267">
      <pivotArea grandRow="1" outline="0" collapsedLevelsAreSubtotals="1" fieldPosition="0"/>
    </format>
    <format dxfId="20266">
      <pivotArea type="topRight" dataOnly="0" labelOnly="1" outline="0" offset="J1" fieldPosition="0"/>
    </format>
    <format dxfId="20265">
      <pivotArea type="topRight" dataOnly="0" labelOnly="1" outline="0" offset="J1" fieldPosition="0"/>
    </format>
    <format dxfId="20264">
      <pivotArea type="topRight" dataOnly="0" labelOnly="1" outline="0" offset="J1" fieldPosition="0"/>
    </format>
    <format dxfId="20263">
      <pivotArea type="topRight" dataOnly="0" labelOnly="1" outline="0" offset="J1" fieldPosition="0"/>
    </format>
    <format dxfId="20262">
      <pivotArea grandRow="1" outline="0" collapsedLevelsAreSubtotals="1" fieldPosition="0"/>
    </format>
    <format dxfId="20261">
      <pivotArea grandRow="1" outline="0" collapsedLevelsAreSubtotals="1" fieldPosition="0"/>
    </format>
    <format dxfId="20260">
      <pivotArea type="topRight" dataOnly="0" labelOnly="1" outline="0" offset="J1" fieldPosition="0"/>
    </format>
    <format dxfId="20259">
      <pivotArea type="topRight" dataOnly="0" labelOnly="1" outline="0" offset="J1" fieldPosition="0"/>
    </format>
    <format dxfId="20258">
      <pivotArea grandRow="1" outline="0" collapsedLevelsAreSubtotals="1" fieldPosition="0"/>
    </format>
    <format dxfId="20257">
      <pivotArea grandRow="1" outline="0" collapsedLevelsAreSubtotals="1" fieldPosition="0"/>
    </format>
    <format dxfId="20256">
      <pivotArea type="topRight" dataOnly="0" labelOnly="1" outline="0" offset="J1" fieldPosition="0"/>
    </format>
    <format dxfId="20255">
      <pivotArea type="topRight" dataOnly="0" labelOnly="1" outline="0" offset="J1" fieldPosition="0"/>
    </format>
    <format dxfId="20254">
      <pivotArea grandRow="1" outline="0" collapsedLevelsAreSubtotals="1" fieldPosition="0"/>
    </format>
    <format dxfId="20253">
      <pivotArea grandRow="1" outline="0" collapsedLevelsAreSubtotals="1" fieldPosition="0"/>
    </format>
    <format dxfId="20252">
      <pivotArea type="topRight" dataOnly="0" labelOnly="1" outline="0" offset="J1" fieldPosition="0"/>
    </format>
    <format dxfId="20251">
      <pivotArea type="topRight" dataOnly="0" labelOnly="1" outline="0" offset="J1" fieldPosition="0"/>
    </format>
    <format dxfId="20250">
      <pivotArea type="topRight" dataOnly="0" labelOnly="1" outline="0" offset="J1" fieldPosition="0"/>
    </format>
    <format dxfId="20249">
      <pivotArea type="topRight" dataOnly="0" labelOnly="1" outline="0" offset="J1" fieldPosition="0"/>
    </format>
    <format dxfId="20248">
      <pivotArea grandRow="1" outline="0" collapsedLevelsAreSubtotals="1" fieldPosition="0"/>
    </format>
    <format dxfId="20247">
      <pivotArea grandRow="1" outline="0" collapsedLevelsAreSubtotals="1" fieldPosition="0"/>
    </format>
    <format dxfId="20246">
      <pivotArea type="topRight" dataOnly="0" labelOnly="1" outline="0" offset="J1" fieldPosition="0"/>
    </format>
    <format dxfId="20245">
      <pivotArea type="topRight" dataOnly="0" labelOnly="1" outline="0" offset="J1" fieldPosition="0"/>
    </format>
    <format dxfId="20244">
      <pivotArea grandRow="1" outline="0" collapsedLevelsAreSubtotals="1" fieldPosition="0"/>
    </format>
    <format dxfId="20243">
      <pivotArea grandRow="1" outline="0" collapsedLevelsAreSubtotals="1" fieldPosition="0"/>
    </format>
    <format dxfId="20242">
      <pivotArea type="topRight" dataOnly="0" labelOnly="1" outline="0" offset="J1" fieldPosition="0"/>
    </format>
    <format dxfId="20241">
      <pivotArea type="topRight" dataOnly="0" labelOnly="1" outline="0" offset="J1" fieldPosition="0"/>
    </format>
    <format dxfId="20240">
      <pivotArea grandRow="1" outline="0" collapsedLevelsAreSubtotals="1" fieldPosition="0"/>
    </format>
    <format dxfId="20239">
      <pivotArea grandRow="1" outline="0" collapsedLevelsAreSubtotals="1" fieldPosition="0"/>
    </format>
    <format dxfId="20238">
      <pivotArea type="topRight" dataOnly="0" labelOnly="1" outline="0" offset="J1" fieldPosition="0"/>
    </format>
    <format dxfId="20237">
      <pivotArea type="topRight" dataOnly="0" labelOnly="1" outline="0" offset="J1" fieldPosition="0"/>
    </format>
    <format dxfId="20236">
      <pivotArea type="topRight" dataOnly="0" labelOnly="1" outline="0" offset="J1" fieldPosition="0"/>
    </format>
    <format dxfId="20235">
      <pivotArea type="topRight" dataOnly="0" labelOnly="1" outline="0" offset="J1" fieldPosition="0"/>
    </format>
    <format dxfId="20234">
      <pivotArea grandRow="1" outline="0" collapsedLevelsAreSubtotals="1" fieldPosition="0"/>
    </format>
    <format dxfId="20233">
      <pivotArea grandRow="1" outline="0" collapsedLevelsAreSubtotals="1" fieldPosition="0"/>
    </format>
    <format dxfId="20232">
      <pivotArea type="topRight" dataOnly="0" labelOnly="1" outline="0" offset="J1" fieldPosition="0"/>
    </format>
    <format dxfId="20231">
      <pivotArea type="topRight" dataOnly="0" labelOnly="1" outline="0" offset="J1" fieldPosition="0"/>
    </format>
    <format dxfId="20230">
      <pivotArea grandRow="1" outline="0" collapsedLevelsAreSubtotals="1" fieldPosition="0"/>
    </format>
    <format dxfId="20229">
      <pivotArea grandRow="1" outline="0" collapsedLevelsAreSubtotals="1" fieldPosition="0"/>
    </format>
    <format dxfId="20228">
      <pivotArea type="topRight" dataOnly="0" labelOnly="1" outline="0" offset="J1" fieldPosition="0"/>
    </format>
    <format dxfId="20227">
      <pivotArea type="topRight" dataOnly="0" labelOnly="1" outline="0" offset="J1" fieldPosition="0"/>
    </format>
    <format dxfId="20226">
      <pivotArea grandRow="1" outline="0" collapsedLevelsAreSubtotals="1" fieldPosition="0"/>
    </format>
    <format dxfId="20225">
      <pivotArea grandRow="1" outline="0" collapsedLevelsAreSubtotals="1" fieldPosition="0"/>
    </format>
    <format dxfId="20224">
      <pivotArea type="topRight" dataOnly="0" labelOnly="1" outline="0" offset="J1" fieldPosition="0"/>
    </format>
    <format dxfId="20223">
      <pivotArea type="topRight" dataOnly="0" labelOnly="1" outline="0" offset="J1" fieldPosition="0"/>
    </format>
    <format dxfId="20222">
      <pivotArea grandRow="1" outline="0" collapsedLevelsAreSubtotals="1" fieldPosition="0"/>
    </format>
    <format dxfId="20221">
      <pivotArea grandRow="1" outline="0" collapsedLevelsAreSubtotals="1" fieldPosition="0"/>
    </format>
    <format dxfId="20220">
      <pivotArea type="topRight" dataOnly="0" labelOnly="1" outline="0" offset="J1" fieldPosition="0"/>
    </format>
    <format dxfId="20219">
      <pivotArea type="topRight" dataOnly="0" labelOnly="1" outline="0" offset="J1" fieldPosition="0"/>
    </format>
    <format dxfId="20218">
      <pivotArea grandRow="1" outline="0" collapsedLevelsAreSubtotals="1" fieldPosition="0"/>
    </format>
    <format dxfId="20217">
      <pivotArea grandRow="1" outline="0" collapsedLevelsAreSubtotals="1" fieldPosition="0"/>
    </format>
    <format dxfId="20216">
      <pivotArea type="topRight" dataOnly="0" labelOnly="1" outline="0" offset="J1" fieldPosition="0"/>
    </format>
    <format dxfId="20215">
      <pivotArea type="topRight" dataOnly="0" labelOnly="1" outline="0" offset="J1" fieldPosition="0"/>
    </format>
    <format dxfId="20214">
      <pivotArea grandRow="1" outline="0" collapsedLevelsAreSubtotals="1" fieldPosition="0"/>
    </format>
    <format dxfId="20213">
      <pivotArea grandRow="1" outline="0" collapsedLevelsAreSubtotals="1" fieldPosition="0"/>
    </format>
    <format dxfId="20212">
      <pivotArea type="topRight" dataOnly="0" labelOnly="1" outline="0" offset="J1" fieldPosition="0"/>
    </format>
    <format dxfId="20211">
      <pivotArea type="topRight" dataOnly="0" labelOnly="1" outline="0" offset="J1" fieldPosition="0"/>
    </format>
    <format dxfId="20210">
      <pivotArea grandRow="1" outline="0" collapsedLevelsAreSubtotals="1" fieldPosition="0"/>
    </format>
    <format dxfId="20209">
      <pivotArea grandRow="1" outline="0" collapsedLevelsAreSubtotals="1" fieldPosition="0"/>
    </format>
    <format dxfId="20208">
      <pivotArea type="topRight" dataOnly="0" labelOnly="1" outline="0" offset="J1" fieldPosition="0"/>
    </format>
    <format dxfId="20207">
      <pivotArea type="topRight" dataOnly="0" labelOnly="1" outline="0" offset="J1" fieldPosition="0"/>
    </format>
    <format dxfId="20206">
      <pivotArea grandRow="1" outline="0" collapsedLevelsAreSubtotals="1" fieldPosition="0"/>
    </format>
    <format dxfId="20205">
      <pivotArea grandRow="1" outline="0" collapsedLevelsAreSubtotals="1" fieldPosition="0"/>
    </format>
    <format dxfId="20204">
      <pivotArea type="topRight" dataOnly="0" labelOnly="1" outline="0" offset="J1" fieldPosition="0"/>
    </format>
    <format dxfId="20203">
      <pivotArea type="topRight" dataOnly="0" labelOnly="1" outline="0" offset="J1" fieldPosition="0"/>
    </format>
    <format dxfId="20202">
      <pivotArea grandRow="1" outline="0" collapsedLevelsAreSubtotals="1" fieldPosition="0"/>
    </format>
    <format dxfId="20201">
      <pivotArea grandRow="1" outline="0" collapsedLevelsAreSubtotals="1" fieldPosition="0"/>
    </format>
    <format dxfId="20200">
      <pivotArea type="topRight" dataOnly="0" labelOnly="1" outline="0" offset="J1" fieldPosition="0"/>
    </format>
    <format dxfId="20199">
      <pivotArea type="topRight" dataOnly="0" labelOnly="1" outline="0" offset="J1" fieldPosition="0"/>
    </format>
    <format dxfId="20198">
      <pivotArea grandRow="1" outline="0" collapsedLevelsAreSubtotals="1" fieldPosition="0"/>
    </format>
    <format dxfId="20197">
      <pivotArea grandRow="1" outline="0" collapsedLevelsAreSubtotals="1" fieldPosition="0"/>
    </format>
    <format dxfId="20196">
      <pivotArea type="topRight" dataOnly="0" labelOnly="1" outline="0" offset="J1" fieldPosition="0"/>
    </format>
    <format dxfId="20195">
      <pivotArea type="topRight" dataOnly="0" labelOnly="1" outline="0" offset="J1" fieldPosition="0"/>
    </format>
    <format dxfId="20194">
      <pivotArea grandRow="1" outline="0" collapsedLevelsAreSubtotals="1" fieldPosition="0"/>
    </format>
    <format dxfId="20193">
      <pivotArea grandRow="1" outline="0" collapsedLevelsAreSubtotals="1" fieldPosition="0"/>
    </format>
    <format dxfId="20192">
      <pivotArea type="topRight" dataOnly="0" labelOnly="1" outline="0" offset="J1" fieldPosition="0"/>
    </format>
    <format dxfId="20191">
      <pivotArea type="topRight" dataOnly="0" labelOnly="1" outline="0" offset="J1" fieldPosition="0"/>
    </format>
    <format dxfId="20190">
      <pivotArea grandRow="1" outline="0" collapsedLevelsAreSubtotals="1" fieldPosition="0"/>
    </format>
    <format dxfId="20189">
      <pivotArea grandRow="1" outline="0" collapsedLevelsAreSubtotals="1" fieldPosition="0"/>
    </format>
    <format dxfId="20188">
      <pivotArea type="topRight" dataOnly="0" labelOnly="1" outline="0" offset="J1" fieldPosition="0"/>
    </format>
    <format dxfId="20187">
      <pivotArea type="topRight" dataOnly="0" labelOnly="1" outline="0" offset="J1" fieldPosition="0"/>
    </format>
    <format dxfId="20186">
      <pivotArea grandRow="1" outline="0" collapsedLevelsAreSubtotals="1" fieldPosition="0"/>
    </format>
    <format dxfId="20185">
      <pivotArea grandRow="1" outline="0" collapsedLevelsAreSubtotals="1" fieldPosition="0"/>
    </format>
    <format dxfId="20184">
      <pivotArea type="topRight" dataOnly="0" labelOnly="1" outline="0" offset="J1" fieldPosition="0"/>
    </format>
    <format dxfId="20183">
      <pivotArea type="topRight" dataOnly="0" labelOnly="1" outline="0" offset="J1" fieldPosition="0"/>
    </format>
    <format dxfId="20182">
      <pivotArea grandRow="1" outline="0" collapsedLevelsAreSubtotals="1" fieldPosition="0"/>
    </format>
    <format dxfId="20181">
      <pivotArea grandRow="1" outline="0" collapsedLevelsAreSubtotals="1" fieldPosition="0"/>
    </format>
    <format dxfId="20180">
      <pivotArea type="topRight" dataOnly="0" labelOnly="1" outline="0" offset="J1" fieldPosition="0"/>
    </format>
    <format dxfId="20179">
      <pivotArea type="topRight" dataOnly="0" labelOnly="1" outline="0" offset="J1" fieldPosition="0"/>
    </format>
    <format dxfId="20178">
      <pivotArea grandRow="1" outline="0" collapsedLevelsAreSubtotals="1" fieldPosition="0"/>
    </format>
    <format dxfId="20177">
      <pivotArea grandRow="1" outline="0" collapsedLevelsAreSubtotals="1" fieldPosition="0"/>
    </format>
    <format dxfId="20176">
      <pivotArea type="topRight" dataOnly="0" labelOnly="1" outline="0" offset="J1" fieldPosition="0"/>
    </format>
    <format dxfId="20175">
      <pivotArea type="topRight" dataOnly="0" labelOnly="1" outline="0" offset="J1" fieldPosition="0"/>
    </format>
    <format dxfId="20174">
      <pivotArea grandRow="1" outline="0" collapsedLevelsAreSubtotals="1" fieldPosition="0"/>
    </format>
    <format dxfId="20173">
      <pivotArea grandRow="1" outline="0" collapsedLevelsAreSubtotals="1" fieldPosition="0"/>
    </format>
    <format dxfId="20172">
      <pivotArea type="topRight" dataOnly="0" labelOnly="1" outline="0" offset="J1" fieldPosition="0"/>
    </format>
    <format dxfId="20171">
      <pivotArea type="topRight" dataOnly="0" labelOnly="1" outline="0" offset="J1" fieldPosition="0"/>
    </format>
    <format dxfId="20170">
      <pivotArea grandRow="1" outline="0" collapsedLevelsAreSubtotals="1" fieldPosition="0"/>
    </format>
    <format dxfId="20169">
      <pivotArea grandRow="1" outline="0" collapsedLevelsAreSubtotals="1" fieldPosition="0"/>
    </format>
    <format dxfId="20168">
      <pivotArea type="topRight" dataOnly="0" labelOnly="1" outline="0" offset="J1" fieldPosition="0"/>
    </format>
    <format dxfId="20167">
      <pivotArea type="topRight" dataOnly="0" labelOnly="1" outline="0" offset="J1" fieldPosition="0"/>
    </format>
    <format dxfId="20166">
      <pivotArea grandRow="1" outline="0" collapsedLevelsAreSubtotals="1" fieldPosition="0"/>
    </format>
    <format dxfId="20165">
      <pivotArea grandRow="1" outline="0" collapsedLevelsAreSubtotals="1" fieldPosition="0"/>
    </format>
    <format dxfId="20164">
      <pivotArea type="topRight" dataOnly="0" labelOnly="1" outline="0" offset="J1" fieldPosition="0"/>
    </format>
    <format dxfId="20163">
      <pivotArea type="topRight" dataOnly="0" labelOnly="1" outline="0" offset="J1" fieldPosition="0"/>
    </format>
    <format dxfId="20162">
      <pivotArea grandRow="1" outline="0" collapsedLevelsAreSubtotals="1" fieldPosition="0"/>
    </format>
    <format dxfId="20161">
      <pivotArea grandRow="1" outline="0" collapsedLevelsAreSubtotals="1" fieldPosition="0"/>
    </format>
    <format dxfId="20160">
      <pivotArea type="topRight" dataOnly="0" labelOnly="1" outline="0" offset="J1" fieldPosition="0"/>
    </format>
    <format dxfId="20159">
      <pivotArea type="topRight" dataOnly="0" labelOnly="1" outline="0" offset="J1" fieldPosition="0"/>
    </format>
    <format dxfId="20158">
      <pivotArea grandRow="1" outline="0" collapsedLevelsAreSubtotals="1" fieldPosition="0"/>
    </format>
    <format dxfId="20157">
      <pivotArea grandRow="1" outline="0" collapsedLevelsAreSubtotals="1" fieldPosition="0"/>
    </format>
    <format dxfId="20156">
      <pivotArea type="topRight" dataOnly="0" labelOnly="1" outline="0" offset="J1" fieldPosition="0"/>
    </format>
    <format dxfId="20155">
      <pivotArea type="topRight" dataOnly="0" labelOnly="1" outline="0" offset="J1" fieldPosition="0"/>
    </format>
    <format dxfId="20154">
      <pivotArea grandRow="1" outline="0" collapsedLevelsAreSubtotals="1" fieldPosition="0"/>
    </format>
    <format dxfId="20153">
      <pivotArea grandRow="1" outline="0" collapsedLevelsAreSubtotals="1" fieldPosition="0"/>
    </format>
    <format dxfId="20152">
      <pivotArea type="topRight" dataOnly="0" labelOnly="1" outline="0" offset="J1" fieldPosition="0"/>
    </format>
    <format dxfId="20151">
      <pivotArea type="topRight" dataOnly="0" labelOnly="1" outline="0" offset="J1" fieldPosition="0"/>
    </format>
    <format dxfId="20150">
      <pivotArea grandRow="1" outline="0" collapsedLevelsAreSubtotals="1" fieldPosition="0"/>
    </format>
    <format dxfId="20149">
      <pivotArea grandRow="1" outline="0" collapsedLevelsAreSubtotals="1" fieldPosition="0"/>
    </format>
    <format dxfId="20148">
      <pivotArea type="topRight" dataOnly="0" labelOnly="1" outline="0" offset="J1" fieldPosition="0"/>
    </format>
    <format dxfId="20147">
      <pivotArea type="topRight" dataOnly="0" labelOnly="1" outline="0" offset="J1" fieldPosition="0"/>
    </format>
    <format dxfId="20146">
      <pivotArea grandRow="1" outline="0" collapsedLevelsAreSubtotals="1" fieldPosition="0"/>
    </format>
    <format dxfId="20145">
      <pivotArea grandRow="1" outline="0" collapsedLevelsAreSubtotals="1" fieldPosition="0"/>
    </format>
    <format dxfId="20144">
      <pivotArea type="topRight" dataOnly="0" labelOnly="1" outline="0" offset="J1" fieldPosition="0"/>
    </format>
    <format dxfId="20143">
      <pivotArea type="topRight" dataOnly="0" labelOnly="1" outline="0" offset="J1" fieldPosition="0"/>
    </format>
    <format dxfId="20142">
      <pivotArea grandRow="1" outline="0" collapsedLevelsAreSubtotals="1" fieldPosition="0"/>
    </format>
    <format dxfId="20141">
      <pivotArea grandRow="1" outline="0" collapsedLevelsAreSubtotals="1" fieldPosition="0"/>
    </format>
    <format dxfId="20140">
      <pivotArea type="topRight" dataOnly="0" labelOnly="1" outline="0" offset="J1" fieldPosition="0"/>
    </format>
    <format dxfId="20139">
      <pivotArea type="topRight" dataOnly="0" labelOnly="1" outline="0" offset="J1" fieldPosition="0"/>
    </format>
    <format dxfId="20138">
      <pivotArea grandRow="1" outline="0" collapsedLevelsAreSubtotals="1" fieldPosition="0"/>
    </format>
    <format dxfId="20137">
      <pivotArea grandRow="1" outline="0" collapsedLevelsAreSubtotals="1" fieldPosition="0"/>
    </format>
    <format dxfId="20136">
      <pivotArea type="topRight" dataOnly="0" labelOnly="1" outline="0" offset="J1" fieldPosition="0"/>
    </format>
    <format dxfId="20135">
      <pivotArea type="topRight" dataOnly="0" labelOnly="1" outline="0" offset="J1" fieldPosition="0"/>
    </format>
    <format dxfId="20134">
      <pivotArea grandRow="1" outline="0" collapsedLevelsAreSubtotals="1" fieldPosition="0"/>
    </format>
    <format dxfId="20133">
      <pivotArea grandRow="1" outline="0" collapsedLevelsAreSubtotals="1" fieldPosition="0"/>
    </format>
    <format dxfId="20132">
      <pivotArea type="topRight" dataOnly="0" labelOnly="1" outline="0" offset="J1" fieldPosition="0"/>
    </format>
    <format dxfId="20131">
      <pivotArea type="topRight" dataOnly="0" labelOnly="1" outline="0" offset="J1" fieldPosition="0"/>
    </format>
    <format dxfId="20130">
      <pivotArea grandRow="1" outline="0" collapsedLevelsAreSubtotals="1" fieldPosition="0"/>
    </format>
    <format dxfId="20129">
      <pivotArea grandRow="1" outline="0" collapsedLevelsAreSubtotals="1" fieldPosition="0"/>
    </format>
    <format dxfId="20128">
      <pivotArea type="topRight" dataOnly="0" labelOnly="1" outline="0" offset="J1" fieldPosition="0"/>
    </format>
    <format dxfId="20127">
      <pivotArea type="topRight" dataOnly="0" labelOnly="1" outline="0" offset="J1" fieldPosition="0"/>
    </format>
    <format dxfId="20126">
      <pivotArea grandRow="1" outline="0" collapsedLevelsAreSubtotals="1" fieldPosition="0"/>
    </format>
    <format dxfId="20125">
      <pivotArea grandRow="1" outline="0" collapsedLevelsAreSubtotals="1" fieldPosition="0"/>
    </format>
    <format dxfId="20124">
      <pivotArea type="topRight" dataOnly="0" labelOnly="1" outline="0" offset="J1" fieldPosition="0"/>
    </format>
    <format dxfId="20123">
      <pivotArea type="topRight" dataOnly="0" labelOnly="1" outline="0" offset="J1" fieldPosition="0"/>
    </format>
    <format dxfId="20122">
      <pivotArea grandRow="1" outline="0" collapsedLevelsAreSubtotals="1" fieldPosition="0"/>
    </format>
    <format dxfId="20121">
      <pivotArea grandRow="1" outline="0" collapsedLevelsAreSubtotals="1" fieldPosition="0"/>
    </format>
    <format dxfId="20120">
      <pivotArea type="topRight" dataOnly="0" labelOnly="1" outline="0" offset="J1" fieldPosition="0"/>
    </format>
    <format dxfId="20119">
      <pivotArea type="topRight" dataOnly="0" labelOnly="1" outline="0" offset="J1" fieldPosition="0"/>
    </format>
    <format dxfId="20118">
      <pivotArea grandRow="1" outline="0" collapsedLevelsAreSubtotals="1" fieldPosition="0"/>
    </format>
    <format dxfId="20117">
      <pivotArea grandRow="1" outline="0" collapsedLevelsAreSubtotals="1" fieldPosition="0"/>
    </format>
    <format dxfId="20116">
      <pivotArea type="topRight" dataOnly="0" labelOnly="1" outline="0" offset="J1" fieldPosition="0"/>
    </format>
    <format dxfId="20115">
      <pivotArea type="topRight" dataOnly="0" labelOnly="1" outline="0" offset="J1" fieldPosition="0"/>
    </format>
    <format dxfId="20114">
      <pivotArea grandRow="1" outline="0" collapsedLevelsAreSubtotals="1" fieldPosition="0"/>
    </format>
    <format dxfId="20113">
      <pivotArea grandRow="1" outline="0" collapsedLevelsAreSubtotals="1" fieldPosition="0"/>
    </format>
    <format dxfId="20112">
      <pivotArea type="topRight" dataOnly="0" labelOnly="1" outline="0" offset="J1" fieldPosition="0"/>
    </format>
    <format dxfId="20111">
      <pivotArea type="topRight" dataOnly="0" labelOnly="1" outline="0" offset="J1" fieldPosition="0"/>
    </format>
    <format dxfId="20110">
      <pivotArea grandRow="1" outline="0" collapsedLevelsAreSubtotals="1" fieldPosition="0"/>
    </format>
    <format dxfId="20109">
      <pivotArea grandRow="1" outline="0" collapsedLevelsAreSubtotals="1" fieldPosition="0"/>
    </format>
    <format dxfId="20108">
      <pivotArea type="topRight" dataOnly="0" labelOnly="1" outline="0" offset="J1" fieldPosition="0"/>
    </format>
    <format dxfId="20107">
      <pivotArea type="topRight" dataOnly="0" labelOnly="1" outline="0" offset="J1" fieldPosition="0"/>
    </format>
    <format dxfId="20106">
      <pivotArea grandRow="1" outline="0" collapsedLevelsAreSubtotals="1" fieldPosition="0"/>
    </format>
    <format dxfId="20105">
      <pivotArea grandRow="1" outline="0" collapsedLevelsAreSubtotals="1" fieldPosition="0"/>
    </format>
    <format dxfId="20104">
      <pivotArea type="topRight" dataOnly="0" labelOnly="1" outline="0" offset="J1" fieldPosition="0"/>
    </format>
    <format dxfId="20103">
      <pivotArea type="topRight" dataOnly="0" labelOnly="1" outline="0" offset="J1" fieldPosition="0"/>
    </format>
    <format dxfId="20102">
      <pivotArea grandRow="1" outline="0" collapsedLevelsAreSubtotals="1" fieldPosition="0"/>
    </format>
    <format dxfId="20101">
      <pivotArea grandRow="1" outline="0" collapsedLevelsAreSubtotals="1" fieldPosition="0"/>
    </format>
    <format dxfId="20100">
      <pivotArea type="topRight" dataOnly="0" labelOnly="1" outline="0" offset="J1" fieldPosition="0"/>
    </format>
    <format dxfId="20099">
      <pivotArea type="topRight" dataOnly="0" labelOnly="1" outline="0" offset="J1" fieldPosition="0"/>
    </format>
    <format dxfId="20098">
      <pivotArea grandRow="1" outline="0" collapsedLevelsAreSubtotals="1" fieldPosition="0"/>
    </format>
    <format dxfId="20097">
      <pivotArea grandRow="1" outline="0" collapsedLevelsAreSubtotals="1" fieldPosition="0"/>
    </format>
    <format dxfId="20096">
      <pivotArea type="topRight" dataOnly="0" labelOnly="1" outline="0" offset="J1" fieldPosition="0"/>
    </format>
    <format dxfId="20095">
      <pivotArea type="topRight" dataOnly="0" labelOnly="1" outline="0" offset="J1" fieldPosition="0"/>
    </format>
    <format dxfId="20094">
      <pivotArea grandRow="1" outline="0" collapsedLevelsAreSubtotals="1" fieldPosition="0"/>
    </format>
    <format dxfId="20093">
      <pivotArea grandRow="1" outline="0" collapsedLevelsAreSubtotals="1" fieldPosition="0"/>
    </format>
    <format dxfId="20092">
      <pivotArea type="topRight" dataOnly="0" labelOnly="1" outline="0" offset="J1" fieldPosition="0"/>
    </format>
    <format dxfId="20091">
      <pivotArea type="topRight" dataOnly="0" labelOnly="1" outline="0" offset="J1" fieldPosition="0"/>
    </format>
    <format dxfId="20090">
      <pivotArea grandRow="1" outline="0" collapsedLevelsAreSubtotals="1" fieldPosition="0"/>
    </format>
    <format dxfId="20089">
      <pivotArea grandRow="1" outline="0" collapsedLevelsAreSubtotals="1" fieldPosition="0"/>
    </format>
    <format dxfId="20088">
      <pivotArea type="topRight" dataOnly="0" labelOnly="1" outline="0" offset="J1" fieldPosition="0"/>
    </format>
    <format dxfId="20087">
      <pivotArea type="topRight" dataOnly="0" labelOnly="1" outline="0" offset="J1" fieldPosition="0"/>
    </format>
    <format dxfId="20086">
      <pivotArea grandRow="1" outline="0" collapsedLevelsAreSubtotals="1" fieldPosition="0"/>
    </format>
    <format dxfId="20085">
      <pivotArea grandRow="1" outline="0" collapsedLevelsAreSubtotals="1" fieldPosition="0"/>
    </format>
    <format dxfId="20084">
      <pivotArea type="all" dataOnly="0" outline="0" fieldPosition="0"/>
    </format>
    <format dxfId="20083">
      <pivotArea outline="0" collapsedLevelsAreSubtotals="1" fieldPosition="0"/>
    </format>
    <format dxfId="20082">
      <pivotArea dataOnly="0" labelOnly="1" grandRow="1" outline="0" fieldPosition="0"/>
    </format>
    <format dxfId="20081">
      <pivotArea type="all" dataOnly="0" outline="0" fieldPosition="0"/>
    </format>
    <format dxfId="20080">
      <pivotArea outline="0" collapsedLevelsAreSubtotals="1" fieldPosition="0"/>
    </format>
    <format dxfId="20079">
      <pivotArea dataOnly="0" labelOnly="1" grandRow="1" outline="0" fieldPosition="0"/>
    </format>
    <format dxfId="20078">
      <pivotArea type="all" dataOnly="0" outline="0" fieldPosition="0"/>
    </format>
    <format dxfId="20077">
      <pivotArea outline="0" collapsedLevelsAreSubtotals="1" fieldPosition="0"/>
    </format>
    <format dxfId="20076">
      <pivotArea dataOnly="0" labelOnly="1" grandRow="1" outline="0" fieldPosition="0"/>
    </format>
    <format dxfId="20075">
      <pivotArea type="all" dataOnly="0" outline="0" fieldPosition="0"/>
    </format>
    <format dxfId="20074">
      <pivotArea outline="0" collapsedLevelsAreSubtotals="1" fieldPosition="0"/>
    </format>
    <format dxfId="20073">
      <pivotArea dataOnly="0" labelOnly="1" grandRow="1" outline="0" fieldPosition="0"/>
    </format>
    <format dxfId="20072">
      <pivotArea type="all" dataOnly="0" outline="0" fieldPosition="0"/>
    </format>
    <format dxfId="20071">
      <pivotArea outline="0" collapsedLevelsAreSubtotals="1" fieldPosition="0"/>
    </format>
    <format dxfId="20070">
      <pivotArea dataOnly="0" labelOnly="1" grandRow="1" outline="0" fieldPosition="0"/>
    </format>
    <format dxfId="20069">
      <pivotArea type="all" dataOnly="0" outline="0" fieldPosition="0"/>
    </format>
    <format dxfId="20068">
      <pivotArea outline="0" collapsedLevelsAreSubtotals="1" fieldPosition="0"/>
    </format>
    <format dxfId="20067">
      <pivotArea dataOnly="0" labelOnly="1" grandRow="1" outline="0" fieldPosition="0"/>
    </format>
    <format dxfId="20066">
      <pivotArea type="all" dataOnly="0" outline="0" fieldPosition="0"/>
    </format>
    <format dxfId="20065">
      <pivotArea outline="0" collapsedLevelsAreSubtotals="1" fieldPosition="0"/>
    </format>
    <format dxfId="20064">
      <pivotArea dataOnly="0" labelOnly="1" grandRow="1" outline="0" fieldPosition="0"/>
    </format>
    <format dxfId="20063">
      <pivotArea type="all" dataOnly="0" outline="0" fieldPosition="0"/>
    </format>
    <format dxfId="20062">
      <pivotArea outline="0" collapsedLevelsAreSubtotals="1" fieldPosition="0"/>
    </format>
    <format dxfId="20061">
      <pivotArea dataOnly="0" labelOnly="1" grandRow="1" outline="0" fieldPosition="0"/>
    </format>
    <format dxfId="20060">
      <pivotArea type="all" dataOnly="0" outline="0" fieldPosition="0"/>
    </format>
    <format dxfId="20059">
      <pivotArea outline="0" collapsedLevelsAreSubtotals="1" fieldPosition="0"/>
    </format>
    <format dxfId="20058">
      <pivotArea dataOnly="0" labelOnly="1" grandRow="1" outline="0" fieldPosition="0"/>
    </format>
    <format dxfId="20057">
      <pivotArea type="all" dataOnly="0" outline="0" fieldPosition="0"/>
    </format>
    <format dxfId="20056">
      <pivotArea outline="0" collapsedLevelsAreSubtotals="1" fieldPosition="0"/>
    </format>
    <format dxfId="20055">
      <pivotArea dataOnly="0" labelOnly="1" grandRow="1" outline="0" fieldPosition="0"/>
    </format>
    <format dxfId="20054">
      <pivotArea type="all" dataOnly="0" outline="0" fieldPosition="0"/>
    </format>
    <format dxfId="20053">
      <pivotArea outline="0" collapsedLevelsAreSubtotals="1" fieldPosition="0"/>
    </format>
    <format dxfId="20052">
      <pivotArea dataOnly="0" labelOnly="1" grandRow="1" outline="0" fieldPosition="0"/>
    </format>
    <format dxfId="20051">
      <pivotArea type="all" dataOnly="0" outline="0" fieldPosition="0"/>
    </format>
    <format dxfId="20050">
      <pivotArea outline="0" collapsedLevelsAreSubtotals="1" fieldPosition="0"/>
    </format>
    <format dxfId="20049">
      <pivotArea dataOnly="0" labelOnly="1" grandRow="1" outline="0" fieldPosition="0"/>
    </format>
    <format dxfId="20048">
      <pivotArea type="all" dataOnly="0" outline="0" fieldPosition="0"/>
    </format>
    <format dxfId="20047">
      <pivotArea outline="0" collapsedLevelsAreSubtotals="1" fieldPosition="0"/>
    </format>
    <format dxfId="20046">
      <pivotArea dataOnly="0" labelOnly="1" grandRow="1" outline="0" fieldPosition="0"/>
    </format>
    <format dxfId="20045">
      <pivotArea type="all" dataOnly="0" outline="0" fieldPosition="0"/>
    </format>
    <format dxfId="20044">
      <pivotArea outline="0" collapsedLevelsAreSubtotals="1" fieldPosition="0"/>
    </format>
    <format dxfId="20043">
      <pivotArea dataOnly="0" labelOnly="1" grandRow="1" outline="0" fieldPosition="0"/>
    </format>
    <format dxfId="20042">
      <pivotArea type="all" dataOnly="0" outline="0" fieldPosition="0"/>
    </format>
    <format dxfId="20041">
      <pivotArea outline="0" collapsedLevelsAreSubtotals="1" fieldPosition="0"/>
    </format>
    <format dxfId="20040">
      <pivotArea dataOnly="0" labelOnly="1" grandRow="1" outline="0" fieldPosition="0"/>
    </format>
    <format dxfId="20039">
      <pivotArea type="all" dataOnly="0" outline="0" fieldPosition="0"/>
    </format>
    <format dxfId="20038">
      <pivotArea outline="0" collapsedLevelsAreSubtotals="1" fieldPosition="0"/>
    </format>
    <format dxfId="20037">
      <pivotArea dataOnly="0" labelOnly="1" grandRow="1" outline="0" fieldPosition="0"/>
    </format>
    <format dxfId="20036">
      <pivotArea type="all" dataOnly="0" outline="0" fieldPosition="0"/>
    </format>
    <format dxfId="20035">
      <pivotArea outline="0" collapsedLevelsAreSubtotals="1" fieldPosition="0"/>
    </format>
    <format dxfId="20034">
      <pivotArea dataOnly="0" labelOnly="1" grandRow="1" outline="0" fieldPosition="0"/>
    </format>
    <format dxfId="20033">
      <pivotArea type="all" dataOnly="0" outline="0" fieldPosition="0"/>
    </format>
    <format dxfId="20032">
      <pivotArea outline="0" collapsedLevelsAreSubtotals="1" fieldPosition="0"/>
    </format>
    <format dxfId="20031">
      <pivotArea dataOnly="0" labelOnly="1" grandRow="1" outline="0" fieldPosition="0"/>
    </format>
    <format dxfId="20030">
      <pivotArea type="all" dataOnly="0" outline="0" fieldPosition="0"/>
    </format>
    <format dxfId="20029">
      <pivotArea outline="0" collapsedLevelsAreSubtotals="1" fieldPosition="0"/>
    </format>
    <format dxfId="20028">
      <pivotArea dataOnly="0" labelOnly="1" grandRow="1" outline="0" fieldPosition="0"/>
    </format>
    <format dxfId="20027">
      <pivotArea type="all" dataOnly="0" outline="0" fieldPosition="0"/>
    </format>
    <format dxfId="20026">
      <pivotArea outline="0" collapsedLevelsAreSubtotals="1" fieldPosition="0"/>
    </format>
    <format dxfId="20025">
      <pivotArea dataOnly="0" labelOnly="1" grandRow="1" outline="0" fieldPosition="0"/>
    </format>
    <format dxfId="20024">
      <pivotArea type="all" dataOnly="0" outline="0" fieldPosition="0"/>
    </format>
    <format dxfId="20023">
      <pivotArea outline="0" collapsedLevelsAreSubtotals="1" fieldPosition="0"/>
    </format>
    <format dxfId="20022">
      <pivotArea dataOnly="0" labelOnly="1" grandRow="1" outline="0" fieldPosition="0"/>
    </format>
    <format dxfId="20021">
      <pivotArea type="all" dataOnly="0" outline="0" fieldPosition="0"/>
    </format>
    <format dxfId="20020">
      <pivotArea outline="0" collapsedLevelsAreSubtotals="1" fieldPosition="0"/>
    </format>
    <format dxfId="20019">
      <pivotArea dataOnly="0" labelOnly="1" grandRow="1" outline="0" fieldPosition="0"/>
    </format>
    <format dxfId="20018">
      <pivotArea type="all" dataOnly="0" outline="0" fieldPosition="0"/>
    </format>
    <format dxfId="20017">
      <pivotArea outline="0" collapsedLevelsAreSubtotals="1" fieldPosition="0"/>
    </format>
    <format dxfId="20016">
      <pivotArea dataOnly="0" labelOnly="1" grandRow="1" outline="0" fieldPosition="0"/>
    </format>
    <format dxfId="20015">
      <pivotArea type="all" dataOnly="0" outline="0" fieldPosition="0"/>
    </format>
    <format dxfId="20014">
      <pivotArea outline="0" collapsedLevelsAreSubtotals="1" fieldPosition="0"/>
    </format>
    <format dxfId="20013">
      <pivotArea dataOnly="0" labelOnly="1" grandRow="1" outline="0" fieldPosition="0"/>
    </format>
    <format dxfId="20012">
      <pivotArea type="all" dataOnly="0" outline="0" fieldPosition="0"/>
    </format>
    <format dxfId="20011">
      <pivotArea outline="0" collapsedLevelsAreSubtotals="1" fieldPosition="0"/>
    </format>
    <format dxfId="20010">
      <pivotArea dataOnly="0" labelOnly="1" grandRow="1" outline="0" fieldPosition="0"/>
    </format>
    <format dxfId="20009">
      <pivotArea type="all" dataOnly="0" outline="0" fieldPosition="0"/>
    </format>
    <format dxfId="20008">
      <pivotArea outline="0" collapsedLevelsAreSubtotals="1" fieldPosition="0"/>
    </format>
    <format dxfId="20007">
      <pivotArea dataOnly="0" labelOnly="1" grandRow="1" outline="0" fieldPosition="0"/>
    </format>
    <format dxfId="20006">
      <pivotArea type="all" dataOnly="0" outline="0" fieldPosition="0"/>
    </format>
    <format dxfId="20005">
      <pivotArea outline="0" collapsedLevelsAreSubtotals="1" fieldPosition="0"/>
    </format>
    <format dxfId="20004">
      <pivotArea dataOnly="0" labelOnly="1" grandRow="1" outline="0" fieldPosition="0"/>
    </format>
    <format dxfId="20003">
      <pivotArea type="all" dataOnly="0" outline="0" fieldPosition="0"/>
    </format>
    <format dxfId="20002">
      <pivotArea outline="0" collapsedLevelsAreSubtotals="1" fieldPosition="0"/>
    </format>
    <format dxfId="20001">
      <pivotArea dataOnly="0" labelOnly="1" grandRow="1" outline="0" fieldPosition="0"/>
    </format>
    <format dxfId="20000">
      <pivotArea type="all" dataOnly="0" outline="0" fieldPosition="0"/>
    </format>
    <format dxfId="19999">
      <pivotArea outline="0" collapsedLevelsAreSubtotals="1" fieldPosition="0"/>
    </format>
    <format dxfId="19998">
      <pivotArea dataOnly="0" labelOnly="1" grandRow="1" outline="0" fieldPosition="0"/>
    </format>
    <format dxfId="19997">
      <pivotArea type="all" dataOnly="0" outline="0" fieldPosition="0"/>
    </format>
    <format dxfId="19996">
      <pivotArea outline="0" collapsedLevelsAreSubtotals="1" fieldPosition="0"/>
    </format>
    <format dxfId="19995">
      <pivotArea dataOnly="0" labelOnly="1" grandRow="1" outline="0" fieldPosition="0"/>
    </format>
    <format dxfId="19994">
      <pivotArea type="all" dataOnly="0" outline="0" fieldPosition="0"/>
    </format>
    <format dxfId="19993">
      <pivotArea outline="0" collapsedLevelsAreSubtotals="1" fieldPosition="0"/>
    </format>
    <format dxfId="19992">
      <pivotArea dataOnly="0" labelOnly="1" grandRow="1" outline="0" fieldPosition="0"/>
    </format>
    <format dxfId="19991">
      <pivotArea type="all" dataOnly="0" outline="0" fieldPosition="0"/>
    </format>
    <format dxfId="19990">
      <pivotArea outline="0" collapsedLevelsAreSubtotals="1" fieldPosition="0"/>
    </format>
    <format dxfId="19989">
      <pivotArea dataOnly="0" labelOnly="1" grandRow="1" outline="0" fieldPosition="0"/>
    </format>
    <format dxfId="19988">
      <pivotArea type="all" dataOnly="0" outline="0" fieldPosition="0"/>
    </format>
    <format dxfId="19987">
      <pivotArea outline="0" collapsedLevelsAreSubtotals="1" fieldPosition="0"/>
    </format>
    <format dxfId="19986">
      <pivotArea dataOnly="0" labelOnly="1" grandRow="1" outline="0" fieldPosition="0"/>
    </format>
    <format dxfId="19985">
      <pivotArea type="all" dataOnly="0" outline="0" fieldPosition="0"/>
    </format>
    <format dxfId="19984">
      <pivotArea outline="0" collapsedLevelsAreSubtotals="1" fieldPosition="0"/>
    </format>
    <format dxfId="19983">
      <pivotArea dataOnly="0" labelOnly="1" grandRow="1" outline="0" fieldPosition="0"/>
    </format>
    <format dxfId="19982">
      <pivotArea type="all" dataOnly="0" outline="0" fieldPosition="0"/>
    </format>
    <format dxfId="19981">
      <pivotArea outline="0" collapsedLevelsAreSubtotals="1" fieldPosition="0"/>
    </format>
    <format dxfId="19980">
      <pivotArea dataOnly="0" labelOnly="1" grandRow="1" outline="0" fieldPosition="0"/>
    </format>
    <format dxfId="19979">
      <pivotArea type="all" dataOnly="0" outline="0" fieldPosition="0"/>
    </format>
    <format dxfId="19978">
      <pivotArea outline="0" collapsedLevelsAreSubtotals="1" fieldPosition="0"/>
    </format>
    <format dxfId="19977">
      <pivotArea dataOnly="0" labelOnly="1" grandRow="1" outline="0" fieldPosition="0"/>
    </format>
    <format dxfId="19976">
      <pivotArea type="all" dataOnly="0" outline="0" fieldPosition="0"/>
    </format>
    <format dxfId="19975">
      <pivotArea outline="0" collapsedLevelsAreSubtotals="1" fieldPosition="0"/>
    </format>
    <format dxfId="19974">
      <pivotArea dataOnly="0" labelOnly="1" grandRow="1" outline="0" fieldPosition="0"/>
    </format>
    <format dxfId="19973">
      <pivotArea type="all" dataOnly="0" outline="0" fieldPosition="0"/>
    </format>
    <format dxfId="19972">
      <pivotArea outline="0" collapsedLevelsAreSubtotals="1" fieldPosition="0"/>
    </format>
    <format dxfId="19971">
      <pivotArea dataOnly="0" labelOnly="1" grandRow="1" outline="0" fieldPosition="0"/>
    </format>
    <format dxfId="19970">
      <pivotArea type="all" dataOnly="0" outline="0" fieldPosition="0"/>
    </format>
    <format dxfId="19969">
      <pivotArea outline="0" collapsedLevelsAreSubtotals="1" fieldPosition="0"/>
    </format>
    <format dxfId="19968">
      <pivotArea dataOnly="0" labelOnly="1" grandRow="1" outline="0" fieldPosition="0"/>
    </format>
    <format dxfId="19967">
      <pivotArea type="all" dataOnly="0" outline="0" fieldPosition="0"/>
    </format>
    <format dxfId="19966">
      <pivotArea outline="0" collapsedLevelsAreSubtotals="1" fieldPosition="0"/>
    </format>
    <format dxfId="19965">
      <pivotArea dataOnly="0" labelOnly="1" grandRow="1" outline="0" fieldPosition="0"/>
    </format>
    <format dxfId="19964">
      <pivotArea type="all" dataOnly="0" outline="0" fieldPosition="0"/>
    </format>
    <format dxfId="19963">
      <pivotArea outline="0" collapsedLevelsAreSubtotals="1" fieldPosition="0"/>
    </format>
    <format dxfId="19962">
      <pivotArea dataOnly="0" labelOnly="1" grandRow="1" outline="0" fieldPosition="0"/>
    </format>
    <format dxfId="19961">
      <pivotArea type="all" dataOnly="0" outline="0" fieldPosition="0"/>
    </format>
    <format dxfId="19960">
      <pivotArea outline="0" collapsedLevelsAreSubtotals="1" fieldPosition="0"/>
    </format>
    <format dxfId="19959">
      <pivotArea dataOnly="0" labelOnly="1" grandRow="1" outline="0" fieldPosition="0"/>
    </format>
    <format dxfId="19958">
      <pivotArea type="all" dataOnly="0" outline="0" fieldPosition="0"/>
    </format>
    <format dxfId="19957">
      <pivotArea outline="0" collapsedLevelsAreSubtotals="1" fieldPosition="0"/>
    </format>
    <format dxfId="19956">
      <pivotArea dataOnly="0" labelOnly="1" grandRow="1" outline="0" fieldPosition="0"/>
    </format>
    <format dxfId="19955">
      <pivotArea type="all" dataOnly="0" outline="0" fieldPosition="0"/>
    </format>
    <format dxfId="19954">
      <pivotArea outline="0" collapsedLevelsAreSubtotals="1" fieldPosition="0"/>
    </format>
    <format dxfId="19953">
      <pivotArea dataOnly="0" labelOnly="1" grandRow="1" outline="0" fieldPosition="0"/>
    </format>
    <format dxfId="19952">
      <pivotArea type="all" dataOnly="0" outline="0" fieldPosition="0"/>
    </format>
    <format dxfId="19951">
      <pivotArea outline="0" collapsedLevelsAreSubtotals="1" fieldPosition="0"/>
    </format>
    <format dxfId="19950">
      <pivotArea dataOnly="0" labelOnly="1" grandRow="1" outline="0" fieldPosition="0"/>
    </format>
    <format dxfId="19949">
      <pivotArea type="all" dataOnly="0" outline="0" fieldPosition="0"/>
    </format>
    <format dxfId="19948">
      <pivotArea outline="0" collapsedLevelsAreSubtotals="1" fieldPosition="0"/>
    </format>
    <format dxfId="19947">
      <pivotArea dataOnly="0" labelOnly="1" grandRow="1" outline="0" fieldPosition="0"/>
    </format>
    <format dxfId="19946">
      <pivotArea type="all" dataOnly="0" outline="0" fieldPosition="0"/>
    </format>
    <format dxfId="19945">
      <pivotArea outline="0" collapsedLevelsAreSubtotals="1" fieldPosition="0"/>
    </format>
    <format dxfId="19944">
      <pivotArea dataOnly="0" labelOnly="1" grandRow="1" outline="0" fieldPosition="0"/>
    </format>
    <format dxfId="19943">
      <pivotArea type="all" dataOnly="0" outline="0" fieldPosition="0"/>
    </format>
    <format dxfId="19942">
      <pivotArea dataOnly="0" labelOnly="1" grandRow="1" outline="0" fieldPosition="0"/>
    </format>
    <format dxfId="19941">
      <pivotArea type="all" dataOnly="0" outline="0" fieldPosition="0"/>
    </format>
    <format dxfId="19940">
      <pivotArea dataOnly="0" labelOnly="1" grandRow="1" outline="0" fieldPosition="0"/>
    </format>
    <format dxfId="19939">
      <pivotArea type="all" dataOnly="0" outline="0" fieldPosition="0"/>
    </format>
    <format dxfId="19938">
      <pivotArea dataOnly="0" labelOnly="1" grandRow="1" outline="0" fieldPosition="0"/>
    </format>
    <format dxfId="19937">
      <pivotArea type="all" dataOnly="0" outline="0" fieldPosition="0"/>
    </format>
    <format dxfId="19936">
      <pivotArea dataOnly="0" labelOnly="1" grandRow="1" outline="0" fieldPosition="0"/>
    </format>
    <format dxfId="19935">
      <pivotArea dataOnly="0" labelOnly="1" grandRow="1" outline="0" fieldPosition="0"/>
    </format>
    <format dxfId="19934">
      <pivotArea dataOnly="0" labelOnly="1" grandRow="1" outline="0" fieldPosition="0"/>
    </format>
    <format dxfId="19933">
      <pivotArea type="all" dataOnly="0" outline="0" fieldPosition="0"/>
    </format>
    <format dxfId="19932">
      <pivotArea outline="0" collapsedLevelsAreSubtotals="1" fieldPosition="0"/>
    </format>
    <format dxfId="19931">
      <pivotArea dataOnly="0" labelOnly="1" outline="0" axis="axisValues" fieldPosition="0"/>
    </format>
    <format dxfId="19930">
      <pivotArea dataOnly="0" labelOnly="1" grandRow="1" outline="0" fieldPosition="0"/>
    </format>
    <format dxfId="19929">
      <pivotArea type="all" dataOnly="0" outline="0" fieldPosition="0"/>
    </format>
    <format dxfId="19928">
      <pivotArea outline="0" collapsedLevelsAreSubtotals="1" fieldPosition="0"/>
    </format>
    <format dxfId="19927">
      <pivotArea dataOnly="0" labelOnly="1" outline="0" axis="axisValues" fieldPosition="0"/>
    </format>
    <format dxfId="19926">
      <pivotArea dataOnly="0" labelOnly="1" grandRow="1" outline="0" fieldPosition="0"/>
    </format>
    <format dxfId="19925">
      <pivotArea type="all" dataOnly="0" outline="0" fieldPosition="0"/>
    </format>
    <format dxfId="19924">
      <pivotArea outline="0" collapsedLevelsAreSubtotals="1" fieldPosition="0"/>
    </format>
    <format dxfId="19923">
      <pivotArea dataOnly="0" labelOnly="1" outline="0" axis="axisValues" fieldPosition="0"/>
    </format>
    <format dxfId="19922">
      <pivotArea dataOnly="0" labelOnly="1" grandRow="1" outline="0" fieldPosition="0"/>
    </format>
    <format dxfId="19921">
      <pivotArea type="all" dataOnly="0" outline="0" fieldPosition="0"/>
    </format>
    <format dxfId="19920">
      <pivotArea outline="0" collapsedLevelsAreSubtotals="1" fieldPosition="0"/>
    </format>
    <format dxfId="19919">
      <pivotArea dataOnly="0" labelOnly="1" outline="0" axis="axisValues" fieldPosition="0"/>
    </format>
    <format dxfId="19918">
      <pivotArea dataOnly="0" labelOnly="1" grandRow="1" outline="0" fieldPosition="0"/>
    </format>
    <format dxfId="19917">
      <pivotArea outline="0" collapsedLevelsAreSubtotals="1" fieldPosition="0"/>
    </format>
    <format dxfId="19916">
      <pivotArea outline="0" collapsedLevelsAreSubtotals="1" fieldPosition="0"/>
    </format>
    <format dxfId="19915">
      <pivotArea outline="0" fieldPosition="0">
        <references count="1">
          <reference field="4294967294" count="1">
            <x v="0"/>
          </reference>
        </references>
      </pivotArea>
    </format>
    <format dxfId="19914">
      <pivotArea type="all" dataOnly="0" outline="0" fieldPosition="0"/>
    </format>
    <format dxfId="19913">
      <pivotArea outline="0" collapsedLevelsAreSubtotals="1" fieldPosition="0"/>
    </format>
    <format dxfId="19912">
      <pivotArea dataOnly="0" labelOnly="1" outline="0" axis="axisValues" fieldPosition="0"/>
    </format>
    <format dxfId="19911">
      <pivotArea dataOnly="0" labelOnly="1" grandRow="1" outline="0" fieldPosition="0"/>
    </format>
    <format dxfId="19910">
      <pivotArea type="all" dataOnly="0" outline="0" fieldPosition="0"/>
    </format>
    <format dxfId="19909">
      <pivotArea outline="0" collapsedLevelsAreSubtotals="1" fieldPosition="0"/>
    </format>
    <format dxfId="19908">
      <pivotArea dataOnly="0" labelOnly="1" outline="0" axis="axisValues" fieldPosition="0"/>
    </format>
    <format dxfId="19907">
      <pivotArea dataOnly="0" labelOnly="1" grandRow="1" outline="0" fieldPosition="0"/>
    </format>
    <format dxfId="19906">
      <pivotArea type="all" dataOnly="0" outline="0" fieldPosition="0"/>
    </format>
    <format dxfId="19905">
      <pivotArea outline="0" collapsedLevelsAreSubtotals="1" fieldPosition="0"/>
    </format>
    <format dxfId="19904">
      <pivotArea dataOnly="0" labelOnly="1" outline="0" axis="axisValues" fieldPosition="0"/>
    </format>
    <format dxfId="19903">
      <pivotArea dataOnly="0" labelOnly="1" grandRow="1" outline="0" fieldPosition="0"/>
    </format>
    <format dxfId="19902">
      <pivotArea type="all" dataOnly="0" outline="0" fieldPosition="0"/>
    </format>
    <format dxfId="19901">
      <pivotArea outline="0" collapsedLevelsAreSubtotals="1" fieldPosition="0"/>
    </format>
    <format dxfId="19900">
      <pivotArea dataOnly="0" labelOnly="1" outline="0" axis="axisValues" fieldPosition="0"/>
    </format>
    <format dxfId="19899">
      <pivotArea dataOnly="0" labelOnly="1" grandRow="1" outline="0" fieldPosition="0"/>
    </format>
    <format dxfId="19898">
      <pivotArea outline="0" collapsedLevelsAreSubtotals="1" fieldPosition="0"/>
    </format>
    <format dxfId="19897">
      <pivotArea outline="0" collapsedLevelsAreSubtotals="1" fieldPosition="0"/>
    </format>
    <format dxfId="19896">
      <pivotArea type="all" dataOnly="0" outline="0" fieldPosition="0"/>
    </format>
    <format dxfId="19895">
      <pivotArea outline="0" collapsedLevelsAreSubtotals="1" fieldPosition="0"/>
    </format>
    <format dxfId="19894">
      <pivotArea dataOnly="0" labelOnly="1" grandRow="1" outline="0" fieldPosition="0"/>
    </format>
    <format dxfId="1989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892">
      <pivotArea type="all" dataOnly="0" outline="0" fieldPosition="0"/>
    </format>
    <format dxfId="19891">
      <pivotArea outline="0" collapsedLevelsAreSubtotals="1" fieldPosition="0"/>
    </format>
    <format dxfId="19890">
      <pivotArea dataOnly="0" labelOnly="1" grandRow="1" outline="0" fieldPosition="0"/>
    </format>
    <format dxfId="19889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888">
      <pivotArea type="all" dataOnly="0" outline="0" fieldPosition="0"/>
    </format>
    <format dxfId="19887">
      <pivotArea outline="0" collapsedLevelsAreSubtotals="1" fieldPosition="0"/>
    </format>
    <format dxfId="19886">
      <pivotArea dataOnly="0" labelOnly="1" grandRow="1" outline="0" fieldPosition="0"/>
    </format>
    <format dxfId="1988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884">
      <pivotArea type="all" dataOnly="0" outline="0" fieldPosition="0"/>
    </format>
    <format dxfId="19883">
      <pivotArea outline="0" collapsedLevelsAreSubtotals="1" fieldPosition="0"/>
    </format>
    <format dxfId="19882">
      <pivotArea dataOnly="0" labelOnly="1" grandRow="1" outline="0" fieldPosition="0"/>
    </format>
    <format dxfId="1988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988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987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9878">
      <pivotArea type="all" dataOnly="0" outline="0" fieldPosition="0"/>
    </format>
    <format dxfId="19877">
      <pivotArea outline="0" collapsedLevelsAreSubtotals="1" fieldPosition="0"/>
    </format>
    <format dxfId="19876">
      <pivotArea dataOnly="0" labelOnly="1" grandRow="1" outline="0" fieldPosition="0"/>
    </format>
    <format dxfId="19875">
      <pivotArea dataOnly="0" labelOnly="1" fieldPosition="0">
        <references count="1">
          <reference field="2" count="0"/>
        </references>
      </pivotArea>
    </format>
    <format dxfId="198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873">
      <pivotArea type="all" dataOnly="0" outline="0" fieldPosition="0"/>
    </format>
    <format dxfId="19872">
      <pivotArea outline="0" collapsedLevelsAreSubtotals="1" fieldPosition="0"/>
    </format>
    <format dxfId="19871">
      <pivotArea dataOnly="0" labelOnly="1" grandRow="1" outline="0" fieldPosition="0"/>
    </format>
    <format dxfId="19870">
      <pivotArea dataOnly="0" labelOnly="1" fieldPosition="0">
        <references count="1">
          <reference field="2" count="0"/>
        </references>
      </pivotArea>
    </format>
    <format dxfId="198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868">
      <pivotArea type="all" dataOnly="0" outline="0" fieldPosition="0"/>
    </format>
    <format dxfId="19867">
      <pivotArea outline="0" collapsedLevelsAreSubtotals="1" fieldPosition="0"/>
    </format>
    <format dxfId="19866">
      <pivotArea dataOnly="0" labelOnly="1" grandRow="1" outline="0" fieldPosition="0"/>
    </format>
    <format dxfId="19865">
      <pivotArea dataOnly="0" labelOnly="1" fieldPosition="0">
        <references count="1">
          <reference field="2" count="0"/>
        </references>
      </pivotArea>
    </format>
    <format dxfId="198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863">
      <pivotArea type="all" dataOnly="0" outline="0" fieldPosition="0"/>
    </format>
    <format dxfId="19862">
      <pivotArea outline="0" collapsedLevelsAreSubtotals="1" fieldPosition="0"/>
    </format>
    <format dxfId="19861">
      <pivotArea dataOnly="0" labelOnly="1" grandRow="1" outline="0" fieldPosition="0"/>
    </format>
    <format dxfId="19860">
      <pivotArea dataOnly="0" labelOnly="1" fieldPosition="0">
        <references count="1">
          <reference field="2" count="0"/>
        </references>
      </pivotArea>
    </format>
    <format dxfId="198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85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857">
      <pivotArea outline="0" fieldPosition="0">
        <references count="1">
          <reference field="4294967294" count="1">
            <x v="1"/>
          </reference>
        </references>
      </pivotArea>
    </format>
    <format dxfId="19856">
      <pivotArea type="all" dataOnly="0" outline="0" fieldPosition="0"/>
    </format>
    <format dxfId="19855">
      <pivotArea outline="0" collapsedLevelsAreSubtotals="1" fieldPosition="0"/>
    </format>
    <format dxfId="19854">
      <pivotArea dataOnly="0" labelOnly="1" grandRow="1" outline="0" fieldPosition="0"/>
    </format>
    <format dxfId="19853">
      <pivotArea dataOnly="0" labelOnly="1" fieldPosition="0">
        <references count="1">
          <reference field="2" count="0"/>
        </references>
      </pivotArea>
    </format>
    <format dxfId="198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851">
      <pivotArea type="all" dataOnly="0" outline="0" fieldPosition="0"/>
    </format>
    <format dxfId="19850">
      <pivotArea outline="0" collapsedLevelsAreSubtotals="1" fieldPosition="0"/>
    </format>
    <format dxfId="19849">
      <pivotArea dataOnly="0" labelOnly="1" grandRow="1" outline="0" fieldPosition="0"/>
    </format>
    <format dxfId="19848">
      <pivotArea dataOnly="0" labelOnly="1" fieldPosition="0">
        <references count="1">
          <reference field="2" count="0"/>
        </references>
      </pivotArea>
    </format>
    <format dxfId="198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846">
      <pivotArea type="all" dataOnly="0" outline="0" fieldPosition="0"/>
    </format>
    <format dxfId="19845">
      <pivotArea outline="0" collapsedLevelsAreSubtotals="1" fieldPosition="0"/>
    </format>
    <format dxfId="19844">
      <pivotArea dataOnly="0" labelOnly="1" grandRow="1" outline="0" fieldPosition="0"/>
    </format>
    <format dxfId="19843">
      <pivotArea dataOnly="0" labelOnly="1" fieldPosition="0">
        <references count="1">
          <reference field="2" count="0"/>
        </references>
      </pivotArea>
    </format>
    <format dxfId="198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841">
      <pivotArea type="all" dataOnly="0" outline="0" fieldPosition="0"/>
    </format>
    <format dxfId="19840">
      <pivotArea outline="0" collapsedLevelsAreSubtotals="1" fieldPosition="0"/>
    </format>
    <format dxfId="19839">
      <pivotArea dataOnly="0" labelOnly="1" grandRow="1" outline="0" fieldPosition="0"/>
    </format>
    <format dxfId="19838">
      <pivotArea dataOnly="0" labelOnly="1" fieldPosition="0">
        <references count="1">
          <reference field="2" count="0"/>
        </references>
      </pivotArea>
    </format>
    <format dxfId="198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83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835">
      <pivotArea type="all" dataOnly="0" outline="0" fieldPosition="0"/>
    </format>
    <format dxfId="19834">
      <pivotArea outline="0" collapsedLevelsAreSubtotals="1" fieldPosition="0"/>
    </format>
    <format dxfId="19833">
      <pivotArea dataOnly="0" labelOnly="1" grandRow="1" outline="0" fieldPosition="0"/>
    </format>
    <format dxfId="19832">
      <pivotArea dataOnly="0" labelOnly="1" fieldPosition="0">
        <references count="1">
          <reference field="2" count="0"/>
        </references>
      </pivotArea>
    </format>
    <format dxfId="198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830">
      <pivotArea type="all" dataOnly="0" outline="0" fieldPosition="0"/>
    </format>
    <format dxfId="19829">
      <pivotArea outline="0" collapsedLevelsAreSubtotals="1" fieldPosition="0"/>
    </format>
    <format dxfId="19828">
      <pivotArea dataOnly="0" labelOnly="1" grandRow="1" outline="0" fieldPosition="0"/>
    </format>
    <format dxfId="19827">
      <pivotArea dataOnly="0" labelOnly="1" fieldPosition="0">
        <references count="1">
          <reference field="2" count="0"/>
        </references>
      </pivotArea>
    </format>
    <format dxfId="198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825">
      <pivotArea type="all" dataOnly="0" outline="0" fieldPosition="0"/>
    </format>
    <format dxfId="19824">
      <pivotArea outline="0" collapsedLevelsAreSubtotals="1" fieldPosition="0"/>
    </format>
    <format dxfId="19823">
      <pivotArea dataOnly="0" labelOnly="1" grandRow="1" outline="0" fieldPosition="0"/>
    </format>
    <format dxfId="19822">
      <pivotArea dataOnly="0" labelOnly="1" fieldPosition="0">
        <references count="1">
          <reference field="2" count="0"/>
        </references>
      </pivotArea>
    </format>
    <format dxfId="198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820">
      <pivotArea type="all" dataOnly="0" outline="0" fieldPosition="0"/>
    </format>
    <format dxfId="19819">
      <pivotArea outline="0" collapsedLevelsAreSubtotals="1" fieldPosition="0"/>
    </format>
    <format dxfId="19818">
      <pivotArea dataOnly="0" labelOnly="1" grandRow="1" outline="0" fieldPosition="0"/>
    </format>
    <format dxfId="19817">
      <pivotArea dataOnly="0" labelOnly="1" fieldPosition="0">
        <references count="1">
          <reference field="2" count="0"/>
        </references>
      </pivotArea>
    </format>
    <format dxfId="198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81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814">
      <pivotArea type="all" dataOnly="0" outline="0" fieldPosition="0"/>
    </format>
    <format dxfId="19813">
      <pivotArea outline="0" collapsedLevelsAreSubtotals="1" fieldPosition="0"/>
    </format>
    <format dxfId="19812">
      <pivotArea dataOnly="0" labelOnly="1" grandRow="1" outline="0" fieldPosition="0"/>
    </format>
    <format dxfId="19811">
      <pivotArea dataOnly="0" labelOnly="1" fieldPosition="0">
        <references count="1">
          <reference field="2" count="0"/>
        </references>
      </pivotArea>
    </format>
    <format dxfId="198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809">
      <pivotArea type="all" dataOnly="0" outline="0" fieldPosition="0"/>
    </format>
    <format dxfId="19808">
      <pivotArea outline="0" collapsedLevelsAreSubtotals="1" fieldPosition="0"/>
    </format>
    <format dxfId="19807">
      <pivotArea dataOnly="0" labelOnly="1" grandRow="1" outline="0" fieldPosition="0"/>
    </format>
    <format dxfId="19806">
      <pivotArea dataOnly="0" labelOnly="1" fieldPosition="0">
        <references count="1">
          <reference field="2" count="0"/>
        </references>
      </pivotArea>
    </format>
    <format dxfId="198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804">
      <pivotArea type="all" dataOnly="0" outline="0" fieldPosition="0"/>
    </format>
    <format dxfId="19803">
      <pivotArea outline="0" collapsedLevelsAreSubtotals="1" fieldPosition="0"/>
    </format>
    <format dxfId="19802">
      <pivotArea dataOnly="0" labelOnly="1" grandRow="1" outline="0" fieldPosition="0"/>
    </format>
    <format dxfId="19801">
      <pivotArea dataOnly="0" labelOnly="1" fieldPosition="0">
        <references count="1">
          <reference field="2" count="0"/>
        </references>
      </pivotArea>
    </format>
    <format dxfId="198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99">
      <pivotArea type="all" dataOnly="0" outline="0" fieldPosition="0"/>
    </format>
    <format dxfId="19798">
      <pivotArea outline="0" collapsedLevelsAreSubtotals="1" fieldPosition="0"/>
    </format>
    <format dxfId="19797">
      <pivotArea dataOnly="0" labelOnly="1" grandRow="1" outline="0" fieldPosition="0"/>
    </format>
    <format dxfId="19796">
      <pivotArea dataOnly="0" labelOnly="1" fieldPosition="0">
        <references count="1">
          <reference field="2" count="0"/>
        </references>
      </pivotArea>
    </format>
    <format dxfId="197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9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793">
      <pivotArea type="all" dataOnly="0" outline="0" fieldPosition="0"/>
    </format>
    <format dxfId="19792">
      <pivotArea outline="0" collapsedLevelsAreSubtotals="1" fieldPosition="0"/>
    </format>
    <format dxfId="19791">
      <pivotArea dataOnly="0" labelOnly="1" grandRow="1" outline="0" fieldPosition="0"/>
    </format>
    <format dxfId="19790">
      <pivotArea dataOnly="0" labelOnly="1" fieldPosition="0">
        <references count="1">
          <reference field="2" count="0"/>
        </references>
      </pivotArea>
    </format>
    <format dxfId="197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88">
      <pivotArea type="all" dataOnly="0" outline="0" fieldPosition="0"/>
    </format>
    <format dxfId="19787">
      <pivotArea outline="0" collapsedLevelsAreSubtotals="1" fieldPosition="0"/>
    </format>
    <format dxfId="19786">
      <pivotArea dataOnly="0" labelOnly="1" grandRow="1" outline="0" fieldPosition="0"/>
    </format>
    <format dxfId="19785">
      <pivotArea dataOnly="0" labelOnly="1" fieldPosition="0">
        <references count="1">
          <reference field="2" count="0"/>
        </references>
      </pivotArea>
    </format>
    <format dxfId="197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83">
      <pivotArea type="all" dataOnly="0" outline="0" fieldPosition="0"/>
    </format>
    <format dxfId="19782">
      <pivotArea outline="0" collapsedLevelsAreSubtotals="1" fieldPosition="0"/>
    </format>
    <format dxfId="19781">
      <pivotArea dataOnly="0" labelOnly="1" grandRow="1" outline="0" fieldPosition="0"/>
    </format>
    <format dxfId="19780">
      <pivotArea dataOnly="0" labelOnly="1" fieldPosition="0">
        <references count="1">
          <reference field="2" count="0"/>
        </references>
      </pivotArea>
    </format>
    <format dxfId="197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78">
      <pivotArea type="all" dataOnly="0" outline="0" fieldPosition="0"/>
    </format>
    <format dxfId="19777">
      <pivotArea outline="0" collapsedLevelsAreSubtotals="1" fieldPosition="0"/>
    </format>
    <format dxfId="19776">
      <pivotArea dataOnly="0" labelOnly="1" grandRow="1" outline="0" fieldPosition="0"/>
    </format>
    <format dxfId="19775">
      <pivotArea dataOnly="0" labelOnly="1" fieldPosition="0">
        <references count="1">
          <reference field="2" count="0"/>
        </references>
      </pivotArea>
    </format>
    <format dxfId="197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7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772">
      <pivotArea type="all" dataOnly="0" outline="0" fieldPosition="0"/>
    </format>
    <format dxfId="19771">
      <pivotArea outline="0" collapsedLevelsAreSubtotals="1" fieldPosition="0"/>
    </format>
    <format dxfId="19770">
      <pivotArea dataOnly="0" labelOnly="1" grandRow="1" outline="0" fieldPosition="0"/>
    </format>
    <format dxfId="19769">
      <pivotArea dataOnly="0" labelOnly="1" fieldPosition="0">
        <references count="1">
          <reference field="2" count="0"/>
        </references>
      </pivotArea>
    </format>
    <format dxfId="197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67">
      <pivotArea type="all" dataOnly="0" outline="0" fieldPosition="0"/>
    </format>
    <format dxfId="19766">
      <pivotArea outline="0" collapsedLevelsAreSubtotals="1" fieldPosition="0"/>
    </format>
    <format dxfId="19765">
      <pivotArea dataOnly="0" labelOnly="1" grandRow="1" outline="0" fieldPosition="0"/>
    </format>
    <format dxfId="19764">
      <pivotArea dataOnly="0" labelOnly="1" fieldPosition="0">
        <references count="1">
          <reference field="2" count="0"/>
        </references>
      </pivotArea>
    </format>
    <format dxfId="197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62">
      <pivotArea type="all" dataOnly="0" outline="0" fieldPosition="0"/>
    </format>
    <format dxfId="19761">
      <pivotArea outline="0" collapsedLevelsAreSubtotals="1" fieldPosition="0"/>
    </format>
    <format dxfId="19760">
      <pivotArea dataOnly="0" labelOnly="1" grandRow="1" outline="0" fieldPosition="0"/>
    </format>
    <format dxfId="19759">
      <pivotArea dataOnly="0" labelOnly="1" fieldPosition="0">
        <references count="1">
          <reference field="2" count="0"/>
        </references>
      </pivotArea>
    </format>
    <format dxfId="197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57">
      <pivotArea type="all" dataOnly="0" outline="0" fieldPosition="0"/>
    </format>
    <format dxfId="19756">
      <pivotArea outline="0" collapsedLevelsAreSubtotals="1" fieldPosition="0"/>
    </format>
    <format dxfId="19755">
      <pivotArea dataOnly="0" labelOnly="1" grandRow="1" outline="0" fieldPosition="0"/>
    </format>
    <format dxfId="19754">
      <pivotArea dataOnly="0" labelOnly="1" fieldPosition="0">
        <references count="1">
          <reference field="2" count="0"/>
        </references>
      </pivotArea>
    </format>
    <format dxfId="197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5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751">
      <pivotArea type="all" dataOnly="0" outline="0" fieldPosition="0"/>
    </format>
    <format dxfId="19750">
      <pivotArea outline="0" collapsedLevelsAreSubtotals="1" fieldPosition="0"/>
    </format>
    <format dxfId="19749">
      <pivotArea dataOnly="0" labelOnly="1" grandRow="1" outline="0" fieldPosition="0"/>
    </format>
    <format dxfId="19748">
      <pivotArea dataOnly="0" labelOnly="1" fieldPosition="0">
        <references count="1">
          <reference field="2" count="0"/>
        </references>
      </pivotArea>
    </format>
    <format dxfId="197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46">
      <pivotArea type="all" dataOnly="0" outline="0" fieldPosition="0"/>
    </format>
    <format dxfId="19745">
      <pivotArea outline="0" collapsedLevelsAreSubtotals="1" fieldPosition="0"/>
    </format>
    <format dxfId="19744">
      <pivotArea dataOnly="0" labelOnly="1" grandRow="1" outline="0" fieldPosition="0"/>
    </format>
    <format dxfId="19743">
      <pivotArea dataOnly="0" labelOnly="1" fieldPosition="0">
        <references count="1">
          <reference field="2" count="0"/>
        </references>
      </pivotArea>
    </format>
    <format dxfId="197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41">
      <pivotArea type="all" dataOnly="0" outline="0" fieldPosition="0"/>
    </format>
    <format dxfId="19740">
      <pivotArea outline="0" collapsedLevelsAreSubtotals="1" fieldPosition="0"/>
    </format>
    <format dxfId="19739">
      <pivotArea dataOnly="0" labelOnly="1" grandRow="1" outline="0" fieldPosition="0"/>
    </format>
    <format dxfId="19738">
      <pivotArea dataOnly="0" labelOnly="1" fieldPosition="0">
        <references count="1">
          <reference field="2" count="0"/>
        </references>
      </pivotArea>
    </format>
    <format dxfId="197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36">
      <pivotArea type="all" dataOnly="0" outline="0" fieldPosition="0"/>
    </format>
    <format dxfId="19735">
      <pivotArea outline="0" collapsedLevelsAreSubtotals="1" fieldPosition="0"/>
    </format>
    <format dxfId="19734">
      <pivotArea dataOnly="0" labelOnly="1" grandRow="1" outline="0" fieldPosition="0"/>
    </format>
    <format dxfId="19733">
      <pivotArea dataOnly="0" labelOnly="1" fieldPosition="0">
        <references count="1">
          <reference field="2" count="0"/>
        </references>
      </pivotArea>
    </format>
    <format dxfId="197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3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730">
      <pivotArea type="all" dataOnly="0" outline="0" fieldPosition="0"/>
    </format>
    <format dxfId="19729">
      <pivotArea outline="0" collapsedLevelsAreSubtotals="1" fieldPosition="0"/>
    </format>
    <format dxfId="19728">
      <pivotArea dataOnly="0" labelOnly="1" grandRow="1" outline="0" fieldPosition="0"/>
    </format>
    <format dxfId="19727">
      <pivotArea dataOnly="0" labelOnly="1" fieldPosition="0">
        <references count="1">
          <reference field="2" count="0"/>
        </references>
      </pivotArea>
    </format>
    <format dxfId="197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25">
      <pivotArea type="all" dataOnly="0" outline="0" fieldPosition="0"/>
    </format>
    <format dxfId="19724">
      <pivotArea outline="0" collapsedLevelsAreSubtotals="1" fieldPosition="0"/>
    </format>
    <format dxfId="19723">
      <pivotArea dataOnly="0" labelOnly="1" grandRow="1" outline="0" fieldPosition="0"/>
    </format>
    <format dxfId="19722">
      <pivotArea dataOnly="0" labelOnly="1" fieldPosition="0">
        <references count="1">
          <reference field="2" count="0"/>
        </references>
      </pivotArea>
    </format>
    <format dxfId="197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20">
      <pivotArea type="all" dataOnly="0" outline="0" fieldPosition="0"/>
    </format>
    <format dxfId="19719">
      <pivotArea outline="0" collapsedLevelsAreSubtotals="1" fieldPosition="0"/>
    </format>
    <format dxfId="19718">
      <pivotArea dataOnly="0" labelOnly="1" grandRow="1" outline="0" fieldPosition="0"/>
    </format>
    <format dxfId="19717">
      <pivotArea dataOnly="0" labelOnly="1" fieldPosition="0">
        <references count="1">
          <reference field="2" count="0"/>
        </references>
      </pivotArea>
    </format>
    <format dxfId="197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15">
      <pivotArea type="all" dataOnly="0" outline="0" fieldPosition="0"/>
    </format>
    <format dxfId="19714">
      <pivotArea outline="0" collapsedLevelsAreSubtotals="1" fieldPosition="0"/>
    </format>
    <format dxfId="19713">
      <pivotArea dataOnly="0" labelOnly="1" grandRow="1" outline="0" fieldPosition="0"/>
    </format>
    <format dxfId="19712">
      <pivotArea dataOnly="0" labelOnly="1" fieldPosition="0">
        <references count="1">
          <reference field="2" count="0"/>
        </references>
      </pivotArea>
    </format>
    <format dxfId="197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1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709">
      <pivotArea type="all" dataOnly="0" outline="0" fieldPosition="0"/>
    </format>
    <format dxfId="19708">
      <pivotArea outline="0" collapsedLevelsAreSubtotals="1" fieldPosition="0"/>
    </format>
    <format dxfId="19707">
      <pivotArea dataOnly="0" labelOnly="1" grandRow="1" outline="0" fieldPosition="0"/>
    </format>
    <format dxfId="19706">
      <pivotArea dataOnly="0" labelOnly="1" fieldPosition="0">
        <references count="1">
          <reference field="2" count="0"/>
        </references>
      </pivotArea>
    </format>
    <format dxfId="197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704">
      <pivotArea type="all" dataOnly="0" outline="0" fieldPosition="0"/>
    </format>
    <format dxfId="19703">
      <pivotArea outline="0" collapsedLevelsAreSubtotals="1" fieldPosition="0"/>
    </format>
    <format dxfId="19702">
      <pivotArea dataOnly="0" labelOnly="1" grandRow="1" outline="0" fieldPosition="0"/>
    </format>
    <format dxfId="19701">
      <pivotArea dataOnly="0" labelOnly="1" fieldPosition="0">
        <references count="1">
          <reference field="2" count="0"/>
        </references>
      </pivotArea>
    </format>
    <format dxfId="197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99">
      <pivotArea type="all" dataOnly="0" outline="0" fieldPosition="0"/>
    </format>
    <format dxfId="19698">
      <pivotArea outline="0" collapsedLevelsAreSubtotals="1" fieldPosition="0"/>
    </format>
    <format dxfId="19697">
      <pivotArea dataOnly="0" labelOnly="1" grandRow="1" outline="0" fieldPosition="0"/>
    </format>
    <format dxfId="19696">
      <pivotArea dataOnly="0" labelOnly="1" fieldPosition="0">
        <references count="1">
          <reference field="2" count="0"/>
        </references>
      </pivotArea>
    </format>
    <format dxfId="196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94">
      <pivotArea type="all" dataOnly="0" outline="0" fieldPosition="0"/>
    </format>
    <format dxfId="19693">
      <pivotArea outline="0" collapsedLevelsAreSubtotals="1" fieldPosition="0"/>
    </format>
    <format dxfId="19692">
      <pivotArea dataOnly="0" labelOnly="1" grandRow="1" outline="0" fieldPosition="0"/>
    </format>
    <format dxfId="19691">
      <pivotArea dataOnly="0" labelOnly="1" fieldPosition="0">
        <references count="1">
          <reference field="2" count="0"/>
        </references>
      </pivotArea>
    </format>
    <format dxfId="196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8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688">
      <pivotArea type="all" dataOnly="0" outline="0" fieldPosition="0"/>
    </format>
    <format dxfId="19687">
      <pivotArea outline="0" collapsedLevelsAreSubtotals="1" fieldPosition="0"/>
    </format>
    <format dxfId="19686">
      <pivotArea dataOnly="0" labelOnly="1" grandRow="1" outline="0" fieldPosition="0"/>
    </format>
    <format dxfId="19685">
      <pivotArea dataOnly="0" labelOnly="1" fieldPosition="0">
        <references count="1">
          <reference field="2" count="0"/>
        </references>
      </pivotArea>
    </format>
    <format dxfId="196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83">
      <pivotArea type="all" dataOnly="0" outline="0" fieldPosition="0"/>
    </format>
    <format dxfId="19682">
      <pivotArea outline="0" collapsedLevelsAreSubtotals="1" fieldPosition="0"/>
    </format>
    <format dxfId="19681">
      <pivotArea dataOnly="0" labelOnly="1" grandRow="1" outline="0" fieldPosition="0"/>
    </format>
    <format dxfId="19680">
      <pivotArea dataOnly="0" labelOnly="1" fieldPosition="0">
        <references count="1">
          <reference field="2" count="0"/>
        </references>
      </pivotArea>
    </format>
    <format dxfId="196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78">
      <pivotArea type="all" dataOnly="0" outline="0" fieldPosition="0"/>
    </format>
    <format dxfId="19677">
      <pivotArea outline="0" collapsedLevelsAreSubtotals="1" fieldPosition="0"/>
    </format>
    <format dxfId="19676">
      <pivotArea dataOnly="0" labelOnly="1" grandRow="1" outline="0" fieldPosition="0"/>
    </format>
    <format dxfId="19675">
      <pivotArea dataOnly="0" labelOnly="1" fieldPosition="0">
        <references count="1">
          <reference field="2" count="0"/>
        </references>
      </pivotArea>
    </format>
    <format dxfId="196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73">
      <pivotArea type="all" dataOnly="0" outline="0" fieldPosition="0"/>
    </format>
    <format dxfId="19672">
      <pivotArea outline="0" collapsedLevelsAreSubtotals="1" fieldPosition="0"/>
    </format>
    <format dxfId="19671">
      <pivotArea dataOnly="0" labelOnly="1" grandRow="1" outline="0" fieldPosition="0"/>
    </format>
    <format dxfId="19670">
      <pivotArea dataOnly="0" labelOnly="1" fieldPosition="0">
        <references count="1">
          <reference field="2" count="0"/>
        </references>
      </pivotArea>
    </format>
    <format dxfId="196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6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667">
      <pivotArea type="all" dataOnly="0" outline="0" fieldPosition="0"/>
    </format>
    <format dxfId="19666">
      <pivotArea outline="0" collapsedLevelsAreSubtotals="1" fieldPosition="0"/>
    </format>
    <format dxfId="19665">
      <pivotArea dataOnly="0" labelOnly="1" grandRow="1" outline="0" fieldPosition="0"/>
    </format>
    <format dxfId="19664">
      <pivotArea dataOnly="0" labelOnly="1" fieldPosition="0">
        <references count="1">
          <reference field="2" count="0"/>
        </references>
      </pivotArea>
    </format>
    <format dxfId="196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62">
      <pivotArea type="all" dataOnly="0" outline="0" fieldPosition="0"/>
    </format>
    <format dxfId="19661">
      <pivotArea outline="0" collapsedLevelsAreSubtotals="1" fieldPosition="0"/>
    </format>
    <format dxfId="19660">
      <pivotArea dataOnly="0" labelOnly="1" grandRow="1" outline="0" fieldPosition="0"/>
    </format>
    <format dxfId="19659">
      <pivotArea dataOnly="0" labelOnly="1" fieldPosition="0">
        <references count="1">
          <reference field="2" count="0"/>
        </references>
      </pivotArea>
    </format>
    <format dxfId="196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57">
      <pivotArea type="all" dataOnly="0" outline="0" fieldPosition="0"/>
    </format>
    <format dxfId="19656">
      <pivotArea outline="0" collapsedLevelsAreSubtotals="1" fieldPosition="0"/>
    </format>
    <format dxfId="19655">
      <pivotArea dataOnly="0" labelOnly="1" grandRow="1" outline="0" fieldPosition="0"/>
    </format>
    <format dxfId="19654">
      <pivotArea dataOnly="0" labelOnly="1" fieldPosition="0">
        <references count="1">
          <reference field="2" count="0"/>
        </references>
      </pivotArea>
    </format>
    <format dxfId="196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52">
      <pivotArea type="all" dataOnly="0" outline="0" fieldPosition="0"/>
    </format>
    <format dxfId="19651">
      <pivotArea outline="0" collapsedLevelsAreSubtotals="1" fieldPosition="0"/>
    </format>
    <format dxfId="19650">
      <pivotArea dataOnly="0" labelOnly="1" grandRow="1" outline="0" fieldPosition="0"/>
    </format>
    <format dxfId="19649">
      <pivotArea dataOnly="0" labelOnly="1" fieldPosition="0">
        <references count="1">
          <reference field="2" count="0"/>
        </references>
      </pivotArea>
    </format>
    <format dxfId="196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4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646">
      <pivotArea type="all" dataOnly="0" outline="0" fieldPosition="0"/>
    </format>
    <format dxfId="19645">
      <pivotArea outline="0" collapsedLevelsAreSubtotals="1" fieldPosition="0"/>
    </format>
    <format dxfId="19644">
      <pivotArea dataOnly="0" labelOnly="1" grandRow="1" outline="0" fieldPosition="0"/>
    </format>
    <format dxfId="19643">
      <pivotArea dataOnly="0" labelOnly="1" fieldPosition="0">
        <references count="1">
          <reference field="2" count="0"/>
        </references>
      </pivotArea>
    </format>
    <format dxfId="196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41">
      <pivotArea type="all" dataOnly="0" outline="0" fieldPosition="0"/>
    </format>
    <format dxfId="19640">
      <pivotArea outline="0" collapsedLevelsAreSubtotals="1" fieldPosition="0"/>
    </format>
    <format dxfId="19639">
      <pivotArea dataOnly="0" labelOnly="1" grandRow="1" outline="0" fieldPosition="0"/>
    </format>
    <format dxfId="19638">
      <pivotArea dataOnly="0" labelOnly="1" fieldPosition="0">
        <references count="1">
          <reference field="2" count="0"/>
        </references>
      </pivotArea>
    </format>
    <format dxfId="196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36">
      <pivotArea type="all" dataOnly="0" outline="0" fieldPosition="0"/>
    </format>
    <format dxfId="19635">
      <pivotArea outline="0" collapsedLevelsAreSubtotals="1" fieldPosition="0"/>
    </format>
    <format dxfId="19634">
      <pivotArea dataOnly="0" labelOnly="1" grandRow="1" outline="0" fieldPosition="0"/>
    </format>
    <format dxfId="19633">
      <pivotArea dataOnly="0" labelOnly="1" fieldPosition="0">
        <references count="1">
          <reference field="2" count="0"/>
        </references>
      </pivotArea>
    </format>
    <format dxfId="196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31">
      <pivotArea type="all" dataOnly="0" outline="0" fieldPosition="0"/>
    </format>
    <format dxfId="19630">
      <pivotArea outline="0" collapsedLevelsAreSubtotals="1" fieldPosition="0"/>
    </format>
    <format dxfId="19629">
      <pivotArea dataOnly="0" labelOnly="1" grandRow="1" outline="0" fieldPosition="0"/>
    </format>
    <format dxfId="19628">
      <pivotArea dataOnly="0" labelOnly="1" fieldPosition="0">
        <references count="1">
          <reference field="2" count="0"/>
        </references>
      </pivotArea>
    </format>
    <format dxfId="196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2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625">
      <pivotArea type="all" dataOnly="0" outline="0" fieldPosition="0"/>
    </format>
    <format dxfId="19624">
      <pivotArea outline="0" collapsedLevelsAreSubtotals="1" fieldPosition="0"/>
    </format>
    <format dxfId="19623">
      <pivotArea dataOnly="0" labelOnly="1" grandRow="1" outline="0" fieldPosition="0"/>
    </format>
    <format dxfId="19622">
      <pivotArea dataOnly="0" labelOnly="1" fieldPosition="0">
        <references count="1">
          <reference field="2" count="0"/>
        </references>
      </pivotArea>
    </format>
    <format dxfId="196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20">
      <pivotArea type="all" dataOnly="0" outline="0" fieldPosition="0"/>
    </format>
    <format dxfId="19619">
      <pivotArea outline="0" collapsedLevelsAreSubtotals="1" fieldPosition="0"/>
    </format>
    <format dxfId="19618">
      <pivotArea dataOnly="0" labelOnly="1" grandRow="1" outline="0" fieldPosition="0"/>
    </format>
    <format dxfId="19617">
      <pivotArea dataOnly="0" labelOnly="1" fieldPosition="0">
        <references count="1">
          <reference field="2" count="0"/>
        </references>
      </pivotArea>
    </format>
    <format dxfId="196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15">
      <pivotArea type="all" dataOnly="0" outline="0" fieldPosition="0"/>
    </format>
    <format dxfId="19614">
      <pivotArea outline="0" collapsedLevelsAreSubtotals="1" fieldPosition="0"/>
    </format>
    <format dxfId="19613">
      <pivotArea dataOnly="0" labelOnly="1" grandRow="1" outline="0" fieldPosition="0"/>
    </format>
    <format dxfId="19612">
      <pivotArea dataOnly="0" labelOnly="1" fieldPosition="0">
        <references count="1">
          <reference field="2" count="0"/>
        </references>
      </pivotArea>
    </format>
    <format dxfId="196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10">
      <pivotArea type="all" dataOnly="0" outline="0" fieldPosition="0"/>
    </format>
    <format dxfId="19609">
      <pivotArea outline="0" collapsedLevelsAreSubtotals="1" fieldPosition="0"/>
    </format>
    <format dxfId="19608">
      <pivotArea dataOnly="0" labelOnly="1" grandRow="1" outline="0" fieldPosition="0"/>
    </format>
    <format dxfId="19607">
      <pivotArea dataOnly="0" labelOnly="1" fieldPosition="0">
        <references count="1">
          <reference field="2" count="0"/>
        </references>
      </pivotArea>
    </format>
    <format dxfId="196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60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604">
      <pivotArea type="all" dataOnly="0" outline="0" fieldPosition="0"/>
    </format>
    <format dxfId="19603">
      <pivotArea outline="0" collapsedLevelsAreSubtotals="1" fieldPosition="0"/>
    </format>
    <format dxfId="19602">
      <pivotArea dataOnly="0" labelOnly="1" grandRow="1" outline="0" fieldPosition="0"/>
    </format>
    <format dxfId="19601">
      <pivotArea dataOnly="0" labelOnly="1" fieldPosition="0">
        <references count="1">
          <reference field="2" count="0"/>
        </references>
      </pivotArea>
    </format>
    <format dxfId="196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99">
      <pivotArea type="all" dataOnly="0" outline="0" fieldPosition="0"/>
    </format>
    <format dxfId="19598">
      <pivotArea outline="0" collapsedLevelsAreSubtotals="1" fieldPosition="0"/>
    </format>
    <format dxfId="19597">
      <pivotArea dataOnly="0" labelOnly="1" grandRow="1" outline="0" fieldPosition="0"/>
    </format>
    <format dxfId="19596">
      <pivotArea dataOnly="0" labelOnly="1" fieldPosition="0">
        <references count="1">
          <reference field="2" count="0"/>
        </references>
      </pivotArea>
    </format>
    <format dxfId="195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94">
      <pivotArea type="all" dataOnly="0" outline="0" fieldPosition="0"/>
    </format>
    <format dxfId="19593">
      <pivotArea outline="0" collapsedLevelsAreSubtotals="1" fieldPosition="0"/>
    </format>
    <format dxfId="19592">
      <pivotArea dataOnly="0" labelOnly="1" grandRow="1" outline="0" fieldPosition="0"/>
    </format>
    <format dxfId="19591">
      <pivotArea dataOnly="0" labelOnly="1" fieldPosition="0">
        <references count="1">
          <reference field="2" count="0"/>
        </references>
      </pivotArea>
    </format>
    <format dxfId="195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89">
      <pivotArea type="all" dataOnly="0" outline="0" fieldPosition="0"/>
    </format>
    <format dxfId="19588">
      <pivotArea outline="0" collapsedLevelsAreSubtotals="1" fieldPosition="0"/>
    </format>
    <format dxfId="19587">
      <pivotArea dataOnly="0" labelOnly="1" grandRow="1" outline="0" fieldPosition="0"/>
    </format>
    <format dxfId="19586">
      <pivotArea dataOnly="0" labelOnly="1" fieldPosition="0">
        <references count="1">
          <reference field="2" count="0"/>
        </references>
      </pivotArea>
    </format>
    <format dxfId="195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8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583">
      <pivotArea type="all" dataOnly="0" outline="0" fieldPosition="0"/>
    </format>
    <format dxfId="19582">
      <pivotArea outline="0" collapsedLevelsAreSubtotals="1" fieldPosition="0"/>
    </format>
    <format dxfId="19581">
      <pivotArea dataOnly="0" labelOnly="1" grandRow="1" outline="0" fieldPosition="0"/>
    </format>
    <format dxfId="19580">
      <pivotArea dataOnly="0" labelOnly="1" fieldPosition="0">
        <references count="1">
          <reference field="2" count="0"/>
        </references>
      </pivotArea>
    </format>
    <format dxfId="195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78">
      <pivotArea type="all" dataOnly="0" outline="0" fieldPosition="0"/>
    </format>
    <format dxfId="19577">
      <pivotArea outline="0" collapsedLevelsAreSubtotals="1" fieldPosition="0"/>
    </format>
    <format dxfId="19576">
      <pivotArea dataOnly="0" labelOnly="1" grandRow="1" outline="0" fieldPosition="0"/>
    </format>
    <format dxfId="19575">
      <pivotArea dataOnly="0" labelOnly="1" fieldPosition="0">
        <references count="1">
          <reference field="2" count="0"/>
        </references>
      </pivotArea>
    </format>
    <format dxfId="195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73">
      <pivotArea type="all" dataOnly="0" outline="0" fieldPosition="0"/>
    </format>
    <format dxfId="19572">
      <pivotArea outline="0" collapsedLevelsAreSubtotals="1" fieldPosition="0"/>
    </format>
    <format dxfId="19571">
      <pivotArea dataOnly="0" labelOnly="1" grandRow="1" outline="0" fieldPosition="0"/>
    </format>
    <format dxfId="19570">
      <pivotArea dataOnly="0" labelOnly="1" fieldPosition="0">
        <references count="1">
          <reference field="2" count="0"/>
        </references>
      </pivotArea>
    </format>
    <format dxfId="195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68">
      <pivotArea type="all" dataOnly="0" outline="0" fieldPosition="0"/>
    </format>
    <format dxfId="19567">
      <pivotArea outline="0" collapsedLevelsAreSubtotals="1" fieldPosition="0"/>
    </format>
    <format dxfId="19566">
      <pivotArea dataOnly="0" labelOnly="1" grandRow="1" outline="0" fieldPosition="0"/>
    </format>
    <format dxfId="19565">
      <pivotArea dataOnly="0" labelOnly="1" fieldPosition="0">
        <references count="1">
          <reference field="2" count="0"/>
        </references>
      </pivotArea>
    </format>
    <format dxfId="195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6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562">
      <pivotArea type="all" dataOnly="0" outline="0" fieldPosition="0"/>
    </format>
    <format dxfId="19561">
      <pivotArea outline="0" collapsedLevelsAreSubtotals="1" fieldPosition="0"/>
    </format>
    <format dxfId="19560">
      <pivotArea dataOnly="0" labelOnly="1" grandRow="1" outline="0" fieldPosition="0"/>
    </format>
    <format dxfId="19559">
      <pivotArea dataOnly="0" labelOnly="1" fieldPosition="0">
        <references count="1">
          <reference field="2" count="0"/>
        </references>
      </pivotArea>
    </format>
    <format dxfId="195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57">
      <pivotArea type="all" dataOnly="0" outline="0" fieldPosition="0"/>
    </format>
    <format dxfId="19556">
      <pivotArea outline="0" collapsedLevelsAreSubtotals="1" fieldPosition="0"/>
    </format>
    <format dxfId="19555">
      <pivotArea dataOnly="0" labelOnly="1" grandRow="1" outline="0" fieldPosition="0"/>
    </format>
    <format dxfId="19554">
      <pivotArea dataOnly="0" labelOnly="1" fieldPosition="0">
        <references count="1">
          <reference field="2" count="0"/>
        </references>
      </pivotArea>
    </format>
    <format dxfId="195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52">
      <pivotArea type="all" dataOnly="0" outline="0" fieldPosition="0"/>
    </format>
    <format dxfId="19551">
      <pivotArea outline="0" collapsedLevelsAreSubtotals="1" fieldPosition="0"/>
    </format>
    <format dxfId="19550">
      <pivotArea dataOnly="0" labelOnly="1" grandRow="1" outline="0" fieldPosition="0"/>
    </format>
    <format dxfId="19549">
      <pivotArea dataOnly="0" labelOnly="1" fieldPosition="0">
        <references count="1">
          <reference field="2" count="0"/>
        </references>
      </pivotArea>
    </format>
    <format dxfId="195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47">
      <pivotArea type="all" dataOnly="0" outline="0" fieldPosition="0"/>
    </format>
    <format dxfId="19546">
      <pivotArea outline="0" collapsedLevelsAreSubtotals="1" fieldPosition="0"/>
    </format>
    <format dxfId="19545">
      <pivotArea dataOnly="0" labelOnly="1" grandRow="1" outline="0" fieldPosition="0"/>
    </format>
    <format dxfId="19544">
      <pivotArea dataOnly="0" labelOnly="1" fieldPosition="0">
        <references count="1">
          <reference field="2" count="0"/>
        </references>
      </pivotArea>
    </format>
    <format dxfId="195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4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541">
      <pivotArea type="all" dataOnly="0" outline="0" fieldPosition="0"/>
    </format>
    <format dxfId="19540">
      <pivotArea outline="0" collapsedLevelsAreSubtotals="1" fieldPosition="0"/>
    </format>
    <format dxfId="19539">
      <pivotArea dataOnly="0" labelOnly="1" grandRow="1" outline="0" fieldPosition="0"/>
    </format>
    <format dxfId="19538">
      <pivotArea dataOnly="0" labelOnly="1" fieldPosition="0">
        <references count="1">
          <reference field="2" count="0"/>
        </references>
      </pivotArea>
    </format>
    <format dxfId="195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36">
      <pivotArea type="all" dataOnly="0" outline="0" fieldPosition="0"/>
    </format>
    <format dxfId="19535">
      <pivotArea outline="0" collapsedLevelsAreSubtotals="1" fieldPosition="0"/>
    </format>
    <format dxfId="19534">
      <pivotArea dataOnly="0" labelOnly="1" grandRow="1" outline="0" fieldPosition="0"/>
    </format>
    <format dxfId="19533">
      <pivotArea dataOnly="0" labelOnly="1" fieldPosition="0">
        <references count="1">
          <reference field="2" count="0"/>
        </references>
      </pivotArea>
    </format>
    <format dxfId="195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31">
      <pivotArea type="all" dataOnly="0" outline="0" fieldPosition="0"/>
    </format>
    <format dxfId="19530">
      <pivotArea outline="0" collapsedLevelsAreSubtotals="1" fieldPosition="0"/>
    </format>
    <format dxfId="19529">
      <pivotArea dataOnly="0" labelOnly="1" grandRow="1" outline="0" fieldPosition="0"/>
    </format>
    <format dxfId="19528">
      <pivotArea dataOnly="0" labelOnly="1" fieldPosition="0">
        <references count="1">
          <reference field="2" count="0"/>
        </references>
      </pivotArea>
    </format>
    <format dxfId="195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26">
      <pivotArea type="all" dataOnly="0" outline="0" fieldPosition="0"/>
    </format>
    <format dxfId="19525">
      <pivotArea outline="0" collapsedLevelsAreSubtotals="1" fieldPosition="0"/>
    </format>
    <format dxfId="19524">
      <pivotArea dataOnly="0" labelOnly="1" grandRow="1" outline="0" fieldPosition="0"/>
    </format>
    <format dxfId="19523">
      <pivotArea dataOnly="0" labelOnly="1" fieldPosition="0">
        <references count="1">
          <reference field="2" count="0"/>
        </references>
      </pivotArea>
    </format>
    <format dxfId="195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2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520">
      <pivotArea type="all" dataOnly="0" outline="0" fieldPosition="0"/>
    </format>
    <format dxfId="19519">
      <pivotArea outline="0" collapsedLevelsAreSubtotals="1" fieldPosition="0"/>
    </format>
    <format dxfId="19518">
      <pivotArea dataOnly="0" labelOnly="1" grandRow="1" outline="0" fieldPosition="0"/>
    </format>
    <format dxfId="19517">
      <pivotArea dataOnly="0" labelOnly="1" fieldPosition="0">
        <references count="1">
          <reference field="2" count="0"/>
        </references>
      </pivotArea>
    </format>
    <format dxfId="195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15">
      <pivotArea type="all" dataOnly="0" outline="0" fieldPosition="0"/>
    </format>
    <format dxfId="19514">
      <pivotArea outline="0" collapsedLevelsAreSubtotals="1" fieldPosition="0"/>
    </format>
    <format dxfId="19513">
      <pivotArea dataOnly="0" labelOnly="1" grandRow="1" outline="0" fieldPosition="0"/>
    </format>
    <format dxfId="19512">
      <pivotArea dataOnly="0" labelOnly="1" fieldPosition="0">
        <references count="1">
          <reference field="2" count="0"/>
        </references>
      </pivotArea>
    </format>
    <format dxfId="195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10">
      <pivotArea type="all" dataOnly="0" outline="0" fieldPosition="0"/>
    </format>
    <format dxfId="19509">
      <pivotArea outline="0" collapsedLevelsAreSubtotals="1" fieldPosition="0"/>
    </format>
    <format dxfId="19508">
      <pivotArea dataOnly="0" labelOnly="1" grandRow="1" outline="0" fieldPosition="0"/>
    </format>
    <format dxfId="19507">
      <pivotArea dataOnly="0" labelOnly="1" fieldPosition="0">
        <references count="1">
          <reference field="2" count="0"/>
        </references>
      </pivotArea>
    </format>
    <format dxfId="195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05">
      <pivotArea type="all" dataOnly="0" outline="0" fieldPosition="0"/>
    </format>
    <format dxfId="19504">
      <pivotArea outline="0" collapsedLevelsAreSubtotals="1" fieldPosition="0"/>
    </format>
    <format dxfId="19503">
      <pivotArea dataOnly="0" labelOnly="1" grandRow="1" outline="0" fieldPosition="0"/>
    </format>
    <format dxfId="19502">
      <pivotArea dataOnly="0" labelOnly="1" fieldPosition="0">
        <references count="1">
          <reference field="2" count="0"/>
        </references>
      </pivotArea>
    </format>
    <format dxfId="195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50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499">
      <pivotArea type="all" dataOnly="0" outline="0" fieldPosition="0"/>
    </format>
    <format dxfId="19498">
      <pivotArea outline="0" collapsedLevelsAreSubtotals="1" fieldPosition="0"/>
    </format>
    <format dxfId="19497">
      <pivotArea dataOnly="0" labelOnly="1" grandRow="1" outline="0" fieldPosition="0"/>
    </format>
    <format dxfId="19496">
      <pivotArea dataOnly="0" labelOnly="1" fieldPosition="0">
        <references count="1">
          <reference field="2" count="0"/>
        </references>
      </pivotArea>
    </format>
    <format dxfId="194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94">
      <pivotArea type="all" dataOnly="0" outline="0" fieldPosition="0"/>
    </format>
    <format dxfId="19493">
      <pivotArea outline="0" collapsedLevelsAreSubtotals="1" fieldPosition="0"/>
    </format>
    <format dxfId="19492">
      <pivotArea dataOnly="0" labelOnly="1" grandRow="1" outline="0" fieldPosition="0"/>
    </format>
    <format dxfId="19491">
      <pivotArea dataOnly="0" labelOnly="1" fieldPosition="0">
        <references count="1">
          <reference field="2" count="0"/>
        </references>
      </pivotArea>
    </format>
    <format dxfId="194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89">
      <pivotArea type="all" dataOnly="0" outline="0" fieldPosition="0"/>
    </format>
    <format dxfId="19488">
      <pivotArea outline="0" collapsedLevelsAreSubtotals="1" fieldPosition="0"/>
    </format>
    <format dxfId="19487">
      <pivotArea dataOnly="0" labelOnly="1" grandRow="1" outline="0" fieldPosition="0"/>
    </format>
    <format dxfId="19486">
      <pivotArea dataOnly="0" labelOnly="1" fieldPosition="0">
        <references count="1">
          <reference field="2" count="0"/>
        </references>
      </pivotArea>
    </format>
    <format dxfId="194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84">
      <pivotArea type="all" dataOnly="0" outline="0" fieldPosition="0"/>
    </format>
    <format dxfId="19483">
      <pivotArea outline="0" collapsedLevelsAreSubtotals="1" fieldPosition="0"/>
    </format>
    <format dxfId="19482">
      <pivotArea dataOnly="0" labelOnly="1" grandRow="1" outline="0" fieldPosition="0"/>
    </format>
    <format dxfId="19481">
      <pivotArea dataOnly="0" labelOnly="1" fieldPosition="0">
        <references count="1">
          <reference field="2" count="0"/>
        </references>
      </pivotArea>
    </format>
    <format dxfId="194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7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478">
      <pivotArea type="all" dataOnly="0" outline="0" fieldPosition="0"/>
    </format>
    <format dxfId="19477">
      <pivotArea outline="0" collapsedLevelsAreSubtotals="1" fieldPosition="0"/>
    </format>
    <format dxfId="19476">
      <pivotArea dataOnly="0" labelOnly="1" grandRow="1" outline="0" fieldPosition="0"/>
    </format>
    <format dxfId="19475">
      <pivotArea dataOnly="0" labelOnly="1" fieldPosition="0">
        <references count="1">
          <reference field="2" count="0"/>
        </references>
      </pivotArea>
    </format>
    <format dxfId="194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73">
      <pivotArea type="all" dataOnly="0" outline="0" fieldPosition="0"/>
    </format>
    <format dxfId="19472">
      <pivotArea outline="0" collapsedLevelsAreSubtotals="1" fieldPosition="0"/>
    </format>
    <format dxfId="19471">
      <pivotArea dataOnly="0" labelOnly="1" grandRow="1" outline="0" fieldPosition="0"/>
    </format>
    <format dxfId="19470">
      <pivotArea dataOnly="0" labelOnly="1" fieldPosition="0">
        <references count="1">
          <reference field="2" count="0"/>
        </references>
      </pivotArea>
    </format>
    <format dxfId="194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68">
      <pivotArea type="all" dataOnly="0" outline="0" fieldPosition="0"/>
    </format>
    <format dxfId="19467">
      <pivotArea outline="0" collapsedLevelsAreSubtotals="1" fieldPosition="0"/>
    </format>
    <format dxfId="19466">
      <pivotArea dataOnly="0" labelOnly="1" grandRow="1" outline="0" fieldPosition="0"/>
    </format>
    <format dxfId="19465">
      <pivotArea dataOnly="0" labelOnly="1" fieldPosition="0">
        <references count="1">
          <reference field="2" count="0"/>
        </references>
      </pivotArea>
    </format>
    <format dxfId="194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63">
      <pivotArea type="all" dataOnly="0" outline="0" fieldPosition="0"/>
    </format>
    <format dxfId="19462">
      <pivotArea outline="0" collapsedLevelsAreSubtotals="1" fieldPosition="0"/>
    </format>
    <format dxfId="19461">
      <pivotArea dataOnly="0" labelOnly="1" grandRow="1" outline="0" fieldPosition="0"/>
    </format>
    <format dxfId="19460">
      <pivotArea dataOnly="0" labelOnly="1" fieldPosition="0">
        <references count="1">
          <reference field="2" count="0"/>
        </references>
      </pivotArea>
    </format>
    <format dxfId="194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5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457">
      <pivotArea type="all" dataOnly="0" outline="0" fieldPosition="0"/>
    </format>
    <format dxfId="19456">
      <pivotArea outline="0" collapsedLevelsAreSubtotals="1" fieldPosition="0"/>
    </format>
    <format dxfId="19455">
      <pivotArea dataOnly="0" labelOnly="1" grandRow="1" outline="0" fieldPosition="0"/>
    </format>
    <format dxfId="19454">
      <pivotArea dataOnly="0" labelOnly="1" fieldPosition="0">
        <references count="1">
          <reference field="2" count="0"/>
        </references>
      </pivotArea>
    </format>
    <format dxfId="194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52">
      <pivotArea type="all" dataOnly="0" outline="0" fieldPosition="0"/>
    </format>
    <format dxfId="19451">
      <pivotArea outline="0" collapsedLevelsAreSubtotals="1" fieldPosition="0"/>
    </format>
    <format dxfId="19450">
      <pivotArea dataOnly="0" labelOnly="1" grandRow="1" outline="0" fieldPosition="0"/>
    </format>
    <format dxfId="19449">
      <pivotArea dataOnly="0" labelOnly="1" fieldPosition="0">
        <references count="1">
          <reference field="2" count="0"/>
        </references>
      </pivotArea>
    </format>
    <format dxfId="194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47">
      <pivotArea type="all" dataOnly="0" outline="0" fieldPosition="0"/>
    </format>
    <format dxfId="19446">
      <pivotArea outline="0" collapsedLevelsAreSubtotals="1" fieldPosition="0"/>
    </format>
    <format dxfId="19445">
      <pivotArea dataOnly="0" labelOnly="1" grandRow="1" outline="0" fieldPosition="0"/>
    </format>
    <format dxfId="19444">
      <pivotArea dataOnly="0" labelOnly="1" fieldPosition="0">
        <references count="1">
          <reference field="2" count="0"/>
        </references>
      </pivotArea>
    </format>
    <format dxfId="194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42">
      <pivotArea type="all" dataOnly="0" outline="0" fieldPosition="0"/>
    </format>
    <format dxfId="19441">
      <pivotArea outline="0" collapsedLevelsAreSubtotals="1" fieldPosition="0"/>
    </format>
    <format dxfId="19440">
      <pivotArea dataOnly="0" labelOnly="1" grandRow="1" outline="0" fieldPosition="0"/>
    </format>
    <format dxfId="19439">
      <pivotArea dataOnly="0" labelOnly="1" fieldPosition="0">
        <references count="1">
          <reference field="2" count="0"/>
        </references>
      </pivotArea>
    </format>
    <format dxfId="194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3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436">
      <pivotArea type="all" dataOnly="0" outline="0" fieldPosition="0"/>
    </format>
    <format dxfId="19435">
      <pivotArea outline="0" collapsedLevelsAreSubtotals="1" fieldPosition="0"/>
    </format>
    <format dxfId="19434">
      <pivotArea dataOnly="0" labelOnly="1" grandRow="1" outline="0" fieldPosition="0"/>
    </format>
    <format dxfId="19433">
      <pivotArea dataOnly="0" labelOnly="1" fieldPosition="0">
        <references count="1">
          <reference field="2" count="0"/>
        </references>
      </pivotArea>
    </format>
    <format dxfId="194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31">
      <pivotArea type="all" dataOnly="0" outline="0" fieldPosition="0"/>
    </format>
    <format dxfId="19430">
      <pivotArea outline="0" collapsedLevelsAreSubtotals="1" fieldPosition="0"/>
    </format>
    <format dxfId="19429">
      <pivotArea dataOnly="0" labelOnly="1" grandRow="1" outline="0" fieldPosition="0"/>
    </format>
    <format dxfId="19428">
      <pivotArea dataOnly="0" labelOnly="1" fieldPosition="0">
        <references count="1">
          <reference field="2" count="0"/>
        </references>
      </pivotArea>
    </format>
    <format dxfId="194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26">
      <pivotArea type="all" dataOnly="0" outline="0" fieldPosition="0"/>
    </format>
    <format dxfId="19425">
      <pivotArea outline="0" collapsedLevelsAreSubtotals="1" fieldPosition="0"/>
    </format>
    <format dxfId="19424">
      <pivotArea dataOnly="0" labelOnly="1" grandRow="1" outline="0" fieldPosition="0"/>
    </format>
    <format dxfId="19423">
      <pivotArea dataOnly="0" labelOnly="1" fieldPosition="0">
        <references count="1">
          <reference field="2" count="0"/>
        </references>
      </pivotArea>
    </format>
    <format dxfId="194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21">
      <pivotArea type="all" dataOnly="0" outline="0" fieldPosition="0"/>
    </format>
    <format dxfId="19420">
      <pivotArea outline="0" collapsedLevelsAreSubtotals="1" fieldPosition="0"/>
    </format>
    <format dxfId="19419">
      <pivotArea dataOnly="0" labelOnly="1" grandRow="1" outline="0" fieldPosition="0"/>
    </format>
    <format dxfId="19418">
      <pivotArea dataOnly="0" labelOnly="1" fieldPosition="0">
        <references count="1">
          <reference field="2" count="0"/>
        </references>
      </pivotArea>
    </format>
    <format dxfId="194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1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415">
      <pivotArea type="all" dataOnly="0" outline="0" fieldPosition="0"/>
    </format>
    <format dxfId="19414">
      <pivotArea outline="0" collapsedLevelsAreSubtotals="1" fieldPosition="0"/>
    </format>
    <format dxfId="19413">
      <pivotArea dataOnly="0" labelOnly="1" grandRow="1" outline="0" fieldPosition="0"/>
    </format>
    <format dxfId="19412">
      <pivotArea dataOnly="0" labelOnly="1" fieldPosition="0">
        <references count="1">
          <reference field="2" count="0"/>
        </references>
      </pivotArea>
    </format>
    <format dxfId="194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10">
      <pivotArea type="all" dataOnly="0" outline="0" fieldPosition="0"/>
    </format>
    <format dxfId="19409">
      <pivotArea outline="0" collapsedLevelsAreSubtotals="1" fieldPosition="0"/>
    </format>
    <format dxfId="19408">
      <pivotArea dataOnly="0" labelOnly="1" grandRow="1" outline="0" fieldPosition="0"/>
    </format>
    <format dxfId="19407">
      <pivotArea dataOnly="0" labelOnly="1" fieldPosition="0">
        <references count="1">
          <reference field="2" count="0"/>
        </references>
      </pivotArea>
    </format>
    <format dxfId="194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05">
      <pivotArea type="all" dataOnly="0" outline="0" fieldPosition="0"/>
    </format>
    <format dxfId="19404">
      <pivotArea outline="0" collapsedLevelsAreSubtotals="1" fieldPosition="0"/>
    </format>
    <format dxfId="19403">
      <pivotArea dataOnly="0" labelOnly="1" grandRow="1" outline="0" fieldPosition="0"/>
    </format>
    <format dxfId="19402">
      <pivotArea dataOnly="0" labelOnly="1" fieldPosition="0">
        <references count="1">
          <reference field="2" count="0"/>
        </references>
      </pivotArea>
    </format>
    <format dxfId="194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400">
      <pivotArea type="all" dataOnly="0" outline="0" fieldPosition="0"/>
    </format>
    <format dxfId="19399">
      <pivotArea outline="0" collapsedLevelsAreSubtotals="1" fieldPosition="0"/>
    </format>
    <format dxfId="19398">
      <pivotArea dataOnly="0" labelOnly="1" grandRow="1" outline="0" fieldPosition="0"/>
    </format>
    <format dxfId="19397">
      <pivotArea dataOnly="0" labelOnly="1" fieldPosition="0">
        <references count="1">
          <reference field="2" count="0"/>
        </references>
      </pivotArea>
    </format>
    <format dxfId="193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9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394">
      <pivotArea type="all" dataOnly="0" outline="0" fieldPosition="0"/>
    </format>
    <format dxfId="19393">
      <pivotArea outline="0" collapsedLevelsAreSubtotals="1" fieldPosition="0"/>
    </format>
    <format dxfId="19392">
      <pivotArea dataOnly="0" labelOnly="1" grandRow="1" outline="0" fieldPosition="0"/>
    </format>
    <format dxfId="19391">
      <pivotArea dataOnly="0" labelOnly="1" fieldPosition="0">
        <references count="1">
          <reference field="2" count="0"/>
        </references>
      </pivotArea>
    </format>
    <format dxfId="193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89">
      <pivotArea type="all" dataOnly="0" outline="0" fieldPosition="0"/>
    </format>
    <format dxfId="19388">
      <pivotArea outline="0" collapsedLevelsAreSubtotals="1" fieldPosition="0"/>
    </format>
    <format dxfId="19387">
      <pivotArea dataOnly="0" labelOnly="1" grandRow="1" outline="0" fieldPosition="0"/>
    </format>
    <format dxfId="19386">
      <pivotArea dataOnly="0" labelOnly="1" fieldPosition="0">
        <references count="1">
          <reference field="2" count="0"/>
        </references>
      </pivotArea>
    </format>
    <format dxfId="193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84">
      <pivotArea type="all" dataOnly="0" outline="0" fieldPosition="0"/>
    </format>
    <format dxfId="19383">
      <pivotArea outline="0" collapsedLevelsAreSubtotals="1" fieldPosition="0"/>
    </format>
    <format dxfId="19382">
      <pivotArea dataOnly="0" labelOnly="1" grandRow="1" outline="0" fieldPosition="0"/>
    </format>
    <format dxfId="19381">
      <pivotArea dataOnly="0" labelOnly="1" fieldPosition="0">
        <references count="1">
          <reference field="2" count="0"/>
        </references>
      </pivotArea>
    </format>
    <format dxfId="193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79">
      <pivotArea type="all" dataOnly="0" outline="0" fieldPosition="0"/>
    </format>
    <format dxfId="19378">
      <pivotArea outline="0" collapsedLevelsAreSubtotals="1" fieldPosition="0"/>
    </format>
    <format dxfId="19377">
      <pivotArea dataOnly="0" labelOnly="1" grandRow="1" outline="0" fieldPosition="0"/>
    </format>
    <format dxfId="19376">
      <pivotArea dataOnly="0" labelOnly="1" fieldPosition="0">
        <references count="1">
          <reference field="2" count="0"/>
        </references>
      </pivotArea>
    </format>
    <format dxfId="193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7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373">
      <pivotArea type="all" dataOnly="0" outline="0" fieldPosition="0"/>
    </format>
    <format dxfId="19372">
      <pivotArea outline="0" collapsedLevelsAreSubtotals="1" fieldPosition="0"/>
    </format>
    <format dxfId="19371">
      <pivotArea dataOnly="0" labelOnly="1" grandRow="1" outline="0" fieldPosition="0"/>
    </format>
    <format dxfId="19370">
      <pivotArea dataOnly="0" labelOnly="1" fieldPosition="0">
        <references count="1">
          <reference field="2" count="0"/>
        </references>
      </pivotArea>
    </format>
    <format dxfId="193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68">
      <pivotArea type="all" dataOnly="0" outline="0" fieldPosition="0"/>
    </format>
    <format dxfId="19367">
      <pivotArea outline="0" collapsedLevelsAreSubtotals="1" fieldPosition="0"/>
    </format>
    <format dxfId="19366">
      <pivotArea dataOnly="0" labelOnly="1" grandRow="1" outline="0" fieldPosition="0"/>
    </format>
    <format dxfId="19365">
      <pivotArea dataOnly="0" labelOnly="1" fieldPosition="0">
        <references count="1">
          <reference field="2" count="0"/>
        </references>
      </pivotArea>
    </format>
    <format dxfId="193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63">
      <pivotArea type="all" dataOnly="0" outline="0" fieldPosition="0"/>
    </format>
    <format dxfId="19362">
      <pivotArea outline="0" collapsedLevelsAreSubtotals="1" fieldPosition="0"/>
    </format>
    <format dxfId="19361">
      <pivotArea dataOnly="0" labelOnly="1" grandRow="1" outline="0" fieldPosition="0"/>
    </format>
    <format dxfId="19360">
      <pivotArea dataOnly="0" labelOnly="1" fieldPosition="0">
        <references count="1">
          <reference field="2" count="0"/>
        </references>
      </pivotArea>
    </format>
    <format dxfId="193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58">
      <pivotArea type="all" dataOnly="0" outline="0" fieldPosition="0"/>
    </format>
    <format dxfId="19357">
      <pivotArea outline="0" collapsedLevelsAreSubtotals="1" fieldPosition="0"/>
    </format>
    <format dxfId="19356">
      <pivotArea dataOnly="0" labelOnly="1" grandRow="1" outline="0" fieldPosition="0"/>
    </format>
    <format dxfId="19355">
      <pivotArea dataOnly="0" labelOnly="1" fieldPosition="0">
        <references count="1">
          <reference field="2" count="0"/>
        </references>
      </pivotArea>
    </format>
    <format dxfId="193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5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352">
      <pivotArea type="all" dataOnly="0" outline="0" fieldPosition="0"/>
    </format>
    <format dxfId="19351">
      <pivotArea outline="0" collapsedLevelsAreSubtotals="1" fieldPosition="0"/>
    </format>
    <format dxfId="19350">
      <pivotArea dataOnly="0" labelOnly="1" grandRow="1" outline="0" fieldPosition="0"/>
    </format>
    <format dxfId="19349">
      <pivotArea dataOnly="0" labelOnly="1" fieldPosition="0">
        <references count="1">
          <reference field="2" count="0"/>
        </references>
      </pivotArea>
    </format>
    <format dxfId="193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47">
      <pivotArea type="all" dataOnly="0" outline="0" fieldPosition="0"/>
    </format>
    <format dxfId="19346">
      <pivotArea outline="0" collapsedLevelsAreSubtotals="1" fieldPosition="0"/>
    </format>
    <format dxfId="19345">
      <pivotArea dataOnly="0" labelOnly="1" grandRow="1" outline="0" fieldPosition="0"/>
    </format>
    <format dxfId="19344">
      <pivotArea dataOnly="0" labelOnly="1" fieldPosition="0">
        <references count="1">
          <reference field="2" count="0"/>
        </references>
      </pivotArea>
    </format>
    <format dxfId="193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42">
      <pivotArea type="all" dataOnly="0" outline="0" fieldPosition="0"/>
    </format>
    <format dxfId="19341">
      <pivotArea outline="0" collapsedLevelsAreSubtotals="1" fieldPosition="0"/>
    </format>
    <format dxfId="19340">
      <pivotArea dataOnly="0" labelOnly="1" grandRow="1" outline="0" fieldPosition="0"/>
    </format>
    <format dxfId="19339">
      <pivotArea dataOnly="0" labelOnly="1" fieldPosition="0">
        <references count="1">
          <reference field="2" count="0"/>
        </references>
      </pivotArea>
    </format>
    <format dxfId="193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37">
      <pivotArea type="all" dataOnly="0" outline="0" fieldPosition="0"/>
    </format>
    <format dxfId="19336">
      <pivotArea outline="0" collapsedLevelsAreSubtotals="1" fieldPosition="0"/>
    </format>
    <format dxfId="19335">
      <pivotArea dataOnly="0" labelOnly="1" grandRow="1" outline="0" fieldPosition="0"/>
    </format>
    <format dxfId="19334">
      <pivotArea dataOnly="0" labelOnly="1" fieldPosition="0">
        <references count="1">
          <reference field="2" count="0"/>
        </references>
      </pivotArea>
    </format>
    <format dxfId="193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3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331">
      <pivotArea type="all" dataOnly="0" outline="0" fieldPosition="0"/>
    </format>
    <format dxfId="19330">
      <pivotArea outline="0" collapsedLevelsAreSubtotals="1" fieldPosition="0"/>
    </format>
    <format dxfId="19329">
      <pivotArea dataOnly="0" labelOnly="1" grandRow="1" outline="0" fieldPosition="0"/>
    </format>
    <format dxfId="19328">
      <pivotArea dataOnly="0" labelOnly="1" fieldPosition="0">
        <references count="1">
          <reference field="2" count="0"/>
        </references>
      </pivotArea>
    </format>
    <format dxfId="193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26">
      <pivotArea type="all" dataOnly="0" outline="0" fieldPosition="0"/>
    </format>
    <format dxfId="19325">
      <pivotArea outline="0" collapsedLevelsAreSubtotals="1" fieldPosition="0"/>
    </format>
    <format dxfId="19324">
      <pivotArea dataOnly="0" labelOnly="1" grandRow="1" outline="0" fieldPosition="0"/>
    </format>
    <format dxfId="19323">
      <pivotArea dataOnly="0" labelOnly="1" fieldPosition="0">
        <references count="1">
          <reference field="2" count="0"/>
        </references>
      </pivotArea>
    </format>
    <format dxfId="193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21">
      <pivotArea type="all" dataOnly="0" outline="0" fieldPosition="0"/>
    </format>
    <format dxfId="19320">
      <pivotArea outline="0" collapsedLevelsAreSubtotals="1" fieldPosition="0"/>
    </format>
    <format dxfId="19319">
      <pivotArea dataOnly="0" labelOnly="1" grandRow="1" outline="0" fieldPosition="0"/>
    </format>
    <format dxfId="19318">
      <pivotArea dataOnly="0" labelOnly="1" fieldPosition="0">
        <references count="1">
          <reference field="2" count="0"/>
        </references>
      </pivotArea>
    </format>
    <format dxfId="193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16">
      <pivotArea type="all" dataOnly="0" outline="0" fieldPosition="0"/>
    </format>
    <format dxfId="19315">
      <pivotArea outline="0" collapsedLevelsAreSubtotals="1" fieldPosition="0"/>
    </format>
    <format dxfId="19314">
      <pivotArea dataOnly="0" labelOnly="1" grandRow="1" outline="0" fieldPosition="0"/>
    </format>
    <format dxfId="19313">
      <pivotArea dataOnly="0" labelOnly="1" fieldPosition="0">
        <references count="1">
          <reference field="2" count="0"/>
        </references>
      </pivotArea>
    </format>
    <format dxfId="193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1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310">
      <pivotArea type="all" dataOnly="0" outline="0" fieldPosition="0"/>
    </format>
    <format dxfId="19309">
      <pivotArea outline="0" collapsedLevelsAreSubtotals="1" fieldPosition="0"/>
    </format>
    <format dxfId="19308">
      <pivotArea dataOnly="0" labelOnly="1" grandRow="1" outline="0" fieldPosition="0"/>
    </format>
    <format dxfId="19307">
      <pivotArea dataOnly="0" labelOnly="1" fieldPosition="0">
        <references count="1">
          <reference field="2" count="0"/>
        </references>
      </pivotArea>
    </format>
    <format dxfId="193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05">
      <pivotArea type="all" dataOnly="0" outline="0" fieldPosition="0"/>
    </format>
    <format dxfId="19304">
      <pivotArea outline="0" collapsedLevelsAreSubtotals="1" fieldPosition="0"/>
    </format>
    <format dxfId="19303">
      <pivotArea dataOnly="0" labelOnly="1" grandRow="1" outline="0" fieldPosition="0"/>
    </format>
    <format dxfId="19302">
      <pivotArea dataOnly="0" labelOnly="1" fieldPosition="0">
        <references count="1">
          <reference field="2" count="0"/>
        </references>
      </pivotArea>
    </format>
    <format dxfId="193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300">
      <pivotArea type="all" dataOnly="0" outline="0" fieldPosition="0"/>
    </format>
    <format dxfId="19299">
      <pivotArea outline="0" collapsedLevelsAreSubtotals="1" fieldPosition="0"/>
    </format>
    <format dxfId="19298">
      <pivotArea dataOnly="0" labelOnly="1" grandRow="1" outline="0" fieldPosition="0"/>
    </format>
    <format dxfId="19297">
      <pivotArea dataOnly="0" labelOnly="1" fieldPosition="0">
        <references count="1">
          <reference field="2" count="0"/>
        </references>
      </pivotArea>
    </format>
    <format dxfId="192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95">
      <pivotArea type="all" dataOnly="0" outline="0" fieldPosition="0"/>
    </format>
    <format dxfId="19294">
      <pivotArea outline="0" collapsedLevelsAreSubtotals="1" fieldPosition="0"/>
    </format>
    <format dxfId="19293">
      <pivotArea dataOnly="0" labelOnly="1" grandRow="1" outline="0" fieldPosition="0"/>
    </format>
    <format dxfId="19292">
      <pivotArea dataOnly="0" labelOnly="1" fieldPosition="0">
        <references count="1">
          <reference field="2" count="0"/>
        </references>
      </pivotArea>
    </format>
    <format dxfId="192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9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289">
      <pivotArea type="all" dataOnly="0" outline="0" fieldPosition="0"/>
    </format>
    <format dxfId="19288">
      <pivotArea outline="0" collapsedLevelsAreSubtotals="1" fieldPosition="0"/>
    </format>
    <format dxfId="19287">
      <pivotArea dataOnly="0" labelOnly="1" grandRow="1" outline="0" fieldPosition="0"/>
    </format>
    <format dxfId="19286">
      <pivotArea dataOnly="0" labelOnly="1" fieldPosition="0">
        <references count="1">
          <reference field="2" count="0"/>
        </references>
      </pivotArea>
    </format>
    <format dxfId="192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84">
      <pivotArea type="all" dataOnly="0" outline="0" fieldPosition="0"/>
    </format>
    <format dxfId="19283">
      <pivotArea outline="0" collapsedLevelsAreSubtotals="1" fieldPosition="0"/>
    </format>
    <format dxfId="19282">
      <pivotArea dataOnly="0" labelOnly="1" grandRow="1" outline="0" fieldPosition="0"/>
    </format>
    <format dxfId="19281">
      <pivotArea dataOnly="0" labelOnly="1" fieldPosition="0">
        <references count="1">
          <reference field="2" count="0"/>
        </references>
      </pivotArea>
    </format>
    <format dxfId="192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79">
      <pivotArea type="all" dataOnly="0" outline="0" fieldPosition="0"/>
    </format>
    <format dxfId="19278">
      <pivotArea outline="0" collapsedLevelsAreSubtotals="1" fieldPosition="0"/>
    </format>
    <format dxfId="19277">
      <pivotArea dataOnly="0" labelOnly="1" grandRow="1" outline="0" fieldPosition="0"/>
    </format>
    <format dxfId="19276">
      <pivotArea dataOnly="0" labelOnly="1" fieldPosition="0">
        <references count="1">
          <reference field="2" count="0"/>
        </references>
      </pivotArea>
    </format>
    <format dxfId="192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74">
      <pivotArea type="all" dataOnly="0" outline="0" fieldPosition="0"/>
    </format>
    <format dxfId="19273">
      <pivotArea outline="0" collapsedLevelsAreSubtotals="1" fieldPosition="0"/>
    </format>
    <format dxfId="19272">
      <pivotArea dataOnly="0" labelOnly="1" grandRow="1" outline="0" fieldPosition="0"/>
    </format>
    <format dxfId="19271">
      <pivotArea dataOnly="0" labelOnly="1" fieldPosition="0">
        <references count="1">
          <reference field="2" count="0"/>
        </references>
      </pivotArea>
    </format>
    <format dxfId="1927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6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268">
      <pivotArea type="all" dataOnly="0" outline="0" fieldPosition="0"/>
    </format>
    <format dxfId="19267">
      <pivotArea outline="0" collapsedLevelsAreSubtotals="1" fieldPosition="0"/>
    </format>
    <format dxfId="19266">
      <pivotArea dataOnly="0" labelOnly="1" grandRow="1" outline="0" fieldPosition="0"/>
    </format>
    <format dxfId="19265">
      <pivotArea dataOnly="0" labelOnly="1" fieldPosition="0">
        <references count="1">
          <reference field="2" count="0"/>
        </references>
      </pivotArea>
    </format>
    <format dxfId="192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63">
      <pivotArea type="all" dataOnly="0" outline="0" fieldPosition="0"/>
    </format>
    <format dxfId="19262">
      <pivotArea outline="0" collapsedLevelsAreSubtotals="1" fieldPosition="0"/>
    </format>
    <format dxfId="19261">
      <pivotArea dataOnly="0" labelOnly="1" grandRow="1" outline="0" fieldPosition="0"/>
    </format>
    <format dxfId="19260">
      <pivotArea dataOnly="0" labelOnly="1" fieldPosition="0">
        <references count="1">
          <reference field="2" count="0"/>
        </references>
      </pivotArea>
    </format>
    <format dxfId="192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58">
      <pivotArea type="all" dataOnly="0" outline="0" fieldPosition="0"/>
    </format>
    <format dxfId="19257">
      <pivotArea outline="0" collapsedLevelsAreSubtotals="1" fieldPosition="0"/>
    </format>
    <format dxfId="19256">
      <pivotArea dataOnly="0" labelOnly="1" grandRow="1" outline="0" fieldPosition="0"/>
    </format>
    <format dxfId="19255">
      <pivotArea dataOnly="0" labelOnly="1" fieldPosition="0">
        <references count="1">
          <reference field="2" count="0"/>
        </references>
      </pivotArea>
    </format>
    <format dxfId="192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53">
      <pivotArea type="all" dataOnly="0" outline="0" fieldPosition="0"/>
    </format>
    <format dxfId="19252">
      <pivotArea outline="0" collapsedLevelsAreSubtotals="1" fieldPosition="0"/>
    </format>
    <format dxfId="19251">
      <pivotArea dataOnly="0" labelOnly="1" grandRow="1" outline="0" fieldPosition="0"/>
    </format>
    <format dxfId="19250">
      <pivotArea dataOnly="0" labelOnly="1" fieldPosition="0">
        <references count="1">
          <reference field="2" count="0"/>
        </references>
      </pivotArea>
    </format>
    <format dxfId="192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4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247">
      <pivotArea type="all" dataOnly="0" outline="0" fieldPosition="0"/>
    </format>
    <format dxfId="19246">
      <pivotArea outline="0" collapsedLevelsAreSubtotals="1" fieldPosition="0"/>
    </format>
    <format dxfId="19245">
      <pivotArea dataOnly="0" labelOnly="1" grandRow="1" outline="0" fieldPosition="0"/>
    </format>
    <format dxfId="19244">
      <pivotArea dataOnly="0" labelOnly="1" fieldPosition="0">
        <references count="1">
          <reference field="2" count="0"/>
        </references>
      </pivotArea>
    </format>
    <format dxfId="192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42">
      <pivotArea type="all" dataOnly="0" outline="0" fieldPosition="0"/>
    </format>
    <format dxfId="19241">
      <pivotArea outline="0" collapsedLevelsAreSubtotals="1" fieldPosition="0"/>
    </format>
    <format dxfId="19240">
      <pivotArea dataOnly="0" labelOnly="1" grandRow="1" outline="0" fieldPosition="0"/>
    </format>
    <format dxfId="19239">
      <pivotArea dataOnly="0" labelOnly="1" fieldPosition="0">
        <references count="1">
          <reference field="2" count="0"/>
        </references>
      </pivotArea>
    </format>
    <format dxfId="192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37">
      <pivotArea type="all" dataOnly="0" outline="0" fieldPosition="0"/>
    </format>
    <format dxfId="19236">
      <pivotArea outline="0" collapsedLevelsAreSubtotals="1" fieldPosition="0"/>
    </format>
    <format dxfId="19235">
      <pivotArea dataOnly="0" labelOnly="1" grandRow="1" outline="0" fieldPosition="0"/>
    </format>
    <format dxfId="19234">
      <pivotArea dataOnly="0" labelOnly="1" fieldPosition="0">
        <references count="1">
          <reference field="2" count="0"/>
        </references>
      </pivotArea>
    </format>
    <format dxfId="192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32">
      <pivotArea type="all" dataOnly="0" outline="0" fieldPosition="0"/>
    </format>
    <format dxfId="19231">
      <pivotArea outline="0" collapsedLevelsAreSubtotals="1" fieldPosition="0"/>
    </format>
    <format dxfId="19230">
      <pivotArea dataOnly="0" labelOnly="1" grandRow="1" outline="0" fieldPosition="0"/>
    </format>
    <format dxfId="19229">
      <pivotArea dataOnly="0" labelOnly="1" fieldPosition="0">
        <references count="1">
          <reference field="2" count="0"/>
        </references>
      </pivotArea>
    </format>
    <format dxfId="192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2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226">
      <pivotArea type="all" dataOnly="0" outline="0" fieldPosition="0"/>
    </format>
    <format dxfId="19225">
      <pivotArea outline="0" collapsedLevelsAreSubtotals="1" fieldPosition="0"/>
    </format>
    <format dxfId="19224">
      <pivotArea dataOnly="0" labelOnly="1" grandRow="1" outline="0" fieldPosition="0"/>
    </format>
    <format dxfId="19223">
      <pivotArea dataOnly="0" labelOnly="1" fieldPosition="0">
        <references count="1">
          <reference field="2" count="0"/>
        </references>
      </pivotArea>
    </format>
    <format dxfId="192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21">
      <pivotArea type="all" dataOnly="0" outline="0" fieldPosition="0"/>
    </format>
    <format dxfId="19220">
      <pivotArea outline="0" collapsedLevelsAreSubtotals="1" fieldPosition="0"/>
    </format>
    <format dxfId="19219">
      <pivotArea dataOnly="0" labelOnly="1" grandRow="1" outline="0" fieldPosition="0"/>
    </format>
    <format dxfId="19218">
      <pivotArea dataOnly="0" labelOnly="1" fieldPosition="0">
        <references count="1">
          <reference field="2" count="0"/>
        </references>
      </pivotArea>
    </format>
    <format dxfId="192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16">
      <pivotArea type="all" dataOnly="0" outline="0" fieldPosition="0"/>
    </format>
    <format dxfId="19215">
      <pivotArea outline="0" collapsedLevelsAreSubtotals="1" fieldPosition="0"/>
    </format>
    <format dxfId="19214">
      <pivotArea dataOnly="0" labelOnly="1" grandRow="1" outline="0" fieldPosition="0"/>
    </format>
    <format dxfId="19213">
      <pivotArea dataOnly="0" labelOnly="1" fieldPosition="0">
        <references count="1">
          <reference field="2" count="0"/>
        </references>
      </pivotArea>
    </format>
    <format dxfId="192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11">
      <pivotArea type="all" dataOnly="0" outline="0" fieldPosition="0"/>
    </format>
    <format dxfId="19210">
      <pivotArea outline="0" collapsedLevelsAreSubtotals="1" fieldPosition="0"/>
    </format>
    <format dxfId="19209">
      <pivotArea dataOnly="0" labelOnly="1" grandRow="1" outline="0" fieldPosition="0"/>
    </format>
    <format dxfId="19208">
      <pivotArea dataOnly="0" labelOnly="1" fieldPosition="0">
        <references count="1">
          <reference field="2" count="0"/>
        </references>
      </pivotArea>
    </format>
    <format dxfId="192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0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205">
      <pivotArea type="all" dataOnly="0" outline="0" fieldPosition="0"/>
    </format>
    <format dxfId="19204">
      <pivotArea outline="0" collapsedLevelsAreSubtotals="1" fieldPosition="0"/>
    </format>
    <format dxfId="19203">
      <pivotArea dataOnly="0" labelOnly="1" grandRow="1" outline="0" fieldPosition="0"/>
    </format>
    <format dxfId="19202">
      <pivotArea dataOnly="0" labelOnly="1" fieldPosition="0">
        <references count="1">
          <reference field="2" count="0"/>
        </references>
      </pivotArea>
    </format>
    <format dxfId="192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200">
      <pivotArea type="all" dataOnly="0" outline="0" fieldPosition="0"/>
    </format>
    <format dxfId="19199">
      <pivotArea outline="0" collapsedLevelsAreSubtotals="1" fieldPosition="0"/>
    </format>
    <format dxfId="19198">
      <pivotArea dataOnly="0" labelOnly="1" grandRow="1" outline="0" fieldPosition="0"/>
    </format>
    <format dxfId="19197">
      <pivotArea dataOnly="0" labelOnly="1" fieldPosition="0">
        <references count="1">
          <reference field="2" count="0"/>
        </references>
      </pivotArea>
    </format>
    <format dxfId="191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95">
      <pivotArea type="all" dataOnly="0" outline="0" fieldPosition="0"/>
    </format>
    <format dxfId="19194">
      <pivotArea outline="0" collapsedLevelsAreSubtotals="1" fieldPosition="0"/>
    </format>
    <format dxfId="19193">
      <pivotArea dataOnly="0" labelOnly="1" grandRow="1" outline="0" fieldPosition="0"/>
    </format>
    <format dxfId="19192">
      <pivotArea dataOnly="0" labelOnly="1" fieldPosition="0">
        <references count="1">
          <reference field="2" count="0"/>
        </references>
      </pivotArea>
    </format>
    <format dxfId="191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90">
      <pivotArea type="all" dataOnly="0" outline="0" fieldPosition="0"/>
    </format>
    <format dxfId="19189">
      <pivotArea outline="0" collapsedLevelsAreSubtotals="1" fieldPosition="0"/>
    </format>
    <format dxfId="19188">
      <pivotArea dataOnly="0" labelOnly="1" grandRow="1" outline="0" fieldPosition="0"/>
    </format>
    <format dxfId="19187">
      <pivotArea dataOnly="0" labelOnly="1" fieldPosition="0">
        <references count="1">
          <reference field="2" count="0"/>
        </references>
      </pivotArea>
    </format>
    <format dxfId="1918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8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184">
      <pivotArea type="all" dataOnly="0" outline="0" fieldPosition="0"/>
    </format>
    <format dxfId="19183">
      <pivotArea outline="0" collapsedLevelsAreSubtotals="1" fieldPosition="0"/>
    </format>
    <format dxfId="19182">
      <pivotArea dataOnly="0" labelOnly="1" grandRow="1" outline="0" fieldPosition="0"/>
    </format>
    <format dxfId="19181">
      <pivotArea dataOnly="0" labelOnly="1" fieldPosition="0">
        <references count="1">
          <reference field="2" count="0"/>
        </references>
      </pivotArea>
    </format>
    <format dxfId="191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79">
      <pivotArea type="all" dataOnly="0" outline="0" fieldPosition="0"/>
    </format>
    <format dxfId="19178">
      <pivotArea outline="0" collapsedLevelsAreSubtotals="1" fieldPosition="0"/>
    </format>
    <format dxfId="19177">
      <pivotArea dataOnly="0" labelOnly="1" grandRow="1" outline="0" fieldPosition="0"/>
    </format>
    <format dxfId="19176">
      <pivotArea dataOnly="0" labelOnly="1" fieldPosition="0">
        <references count="1">
          <reference field="2" count="0"/>
        </references>
      </pivotArea>
    </format>
    <format dxfId="191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74">
      <pivotArea type="all" dataOnly="0" outline="0" fieldPosition="0"/>
    </format>
    <format dxfId="19173">
      <pivotArea outline="0" collapsedLevelsAreSubtotals="1" fieldPosition="0"/>
    </format>
    <format dxfId="19172">
      <pivotArea dataOnly="0" labelOnly="1" grandRow="1" outline="0" fieldPosition="0"/>
    </format>
    <format dxfId="19171">
      <pivotArea dataOnly="0" labelOnly="1" fieldPosition="0">
        <references count="1">
          <reference field="2" count="0"/>
        </references>
      </pivotArea>
    </format>
    <format dxfId="1917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69">
      <pivotArea type="all" dataOnly="0" outline="0" fieldPosition="0"/>
    </format>
    <format dxfId="19168">
      <pivotArea outline="0" collapsedLevelsAreSubtotals="1" fieldPosition="0"/>
    </format>
    <format dxfId="19167">
      <pivotArea dataOnly="0" labelOnly="1" grandRow="1" outline="0" fieldPosition="0"/>
    </format>
    <format dxfId="19166">
      <pivotArea dataOnly="0" labelOnly="1" fieldPosition="0">
        <references count="1">
          <reference field="2" count="0"/>
        </references>
      </pivotArea>
    </format>
    <format dxfId="191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6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163">
      <pivotArea type="all" dataOnly="0" outline="0" fieldPosition="0"/>
    </format>
    <format dxfId="19162">
      <pivotArea outline="0" collapsedLevelsAreSubtotals="1" fieldPosition="0"/>
    </format>
    <format dxfId="19161">
      <pivotArea dataOnly="0" labelOnly="1" grandRow="1" outline="0" fieldPosition="0"/>
    </format>
    <format dxfId="19160">
      <pivotArea dataOnly="0" labelOnly="1" fieldPosition="0">
        <references count="1">
          <reference field="2" count="0"/>
        </references>
      </pivotArea>
    </format>
    <format dxfId="191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58">
      <pivotArea type="all" dataOnly="0" outline="0" fieldPosition="0"/>
    </format>
    <format dxfId="19157">
      <pivotArea outline="0" collapsedLevelsAreSubtotals="1" fieldPosition="0"/>
    </format>
    <format dxfId="19156">
      <pivotArea dataOnly="0" labelOnly="1" grandRow="1" outline="0" fieldPosition="0"/>
    </format>
    <format dxfId="19155">
      <pivotArea dataOnly="0" labelOnly="1" fieldPosition="0">
        <references count="1">
          <reference field="2" count="0"/>
        </references>
      </pivotArea>
    </format>
    <format dxfId="191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53">
      <pivotArea type="all" dataOnly="0" outline="0" fieldPosition="0"/>
    </format>
    <format dxfId="19152">
      <pivotArea outline="0" collapsedLevelsAreSubtotals="1" fieldPosition="0"/>
    </format>
    <format dxfId="19151">
      <pivotArea dataOnly="0" labelOnly="1" grandRow="1" outline="0" fieldPosition="0"/>
    </format>
    <format dxfId="19150">
      <pivotArea dataOnly="0" labelOnly="1" fieldPosition="0">
        <references count="1">
          <reference field="2" count="0"/>
        </references>
      </pivotArea>
    </format>
    <format dxfId="191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48">
      <pivotArea type="all" dataOnly="0" outline="0" fieldPosition="0"/>
    </format>
    <format dxfId="19147">
      <pivotArea outline="0" collapsedLevelsAreSubtotals="1" fieldPosition="0"/>
    </format>
    <format dxfId="19146">
      <pivotArea dataOnly="0" labelOnly="1" grandRow="1" outline="0" fieldPosition="0"/>
    </format>
    <format dxfId="19145">
      <pivotArea dataOnly="0" labelOnly="1" fieldPosition="0">
        <references count="1">
          <reference field="2" count="0"/>
        </references>
      </pivotArea>
    </format>
    <format dxfId="191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4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142">
      <pivotArea type="all" dataOnly="0" outline="0" fieldPosition="0"/>
    </format>
    <format dxfId="19141">
      <pivotArea outline="0" collapsedLevelsAreSubtotals="1" fieldPosition="0"/>
    </format>
    <format dxfId="19140">
      <pivotArea dataOnly="0" labelOnly="1" grandRow="1" outline="0" fieldPosition="0"/>
    </format>
    <format dxfId="19139">
      <pivotArea dataOnly="0" labelOnly="1" fieldPosition="0">
        <references count="1">
          <reference field="2" count="0"/>
        </references>
      </pivotArea>
    </format>
    <format dxfId="191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37">
      <pivotArea type="all" dataOnly="0" outline="0" fieldPosition="0"/>
    </format>
    <format dxfId="19136">
      <pivotArea outline="0" collapsedLevelsAreSubtotals="1" fieldPosition="0"/>
    </format>
    <format dxfId="19135">
      <pivotArea dataOnly="0" labelOnly="1" grandRow="1" outline="0" fieldPosition="0"/>
    </format>
    <format dxfId="19134">
      <pivotArea dataOnly="0" labelOnly="1" fieldPosition="0">
        <references count="1">
          <reference field="2" count="0"/>
        </references>
      </pivotArea>
    </format>
    <format dxfId="191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32">
      <pivotArea type="all" dataOnly="0" outline="0" fieldPosition="0"/>
    </format>
    <format dxfId="19131">
      <pivotArea outline="0" collapsedLevelsAreSubtotals="1" fieldPosition="0"/>
    </format>
    <format dxfId="19130">
      <pivotArea dataOnly="0" labelOnly="1" grandRow="1" outline="0" fieldPosition="0"/>
    </format>
    <format dxfId="19129">
      <pivotArea dataOnly="0" labelOnly="1" fieldPosition="0">
        <references count="1">
          <reference field="2" count="0"/>
        </references>
      </pivotArea>
    </format>
    <format dxfId="191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27">
      <pivotArea type="all" dataOnly="0" outline="0" fieldPosition="0"/>
    </format>
    <format dxfId="19126">
      <pivotArea outline="0" collapsedLevelsAreSubtotals="1" fieldPosition="0"/>
    </format>
    <format dxfId="19125">
      <pivotArea dataOnly="0" labelOnly="1" grandRow="1" outline="0" fieldPosition="0"/>
    </format>
    <format dxfId="19124">
      <pivotArea dataOnly="0" labelOnly="1" fieldPosition="0">
        <references count="1">
          <reference field="2" count="0"/>
        </references>
      </pivotArea>
    </format>
    <format dxfId="191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2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121">
      <pivotArea type="all" dataOnly="0" outline="0" fieldPosition="0"/>
    </format>
    <format dxfId="19120">
      <pivotArea outline="0" collapsedLevelsAreSubtotals="1" fieldPosition="0"/>
    </format>
    <format dxfId="19119">
      <pivotArea dataOnly="0" labelOnly="1" grandRow="1" outline="0" fieldPosition="0"/>
    </format>
    <format dxfId="19118">
      <pivotArea dataOnly="0" labelOnly="1" fieldPosition="0">
        <references count="1">
          <reference field="2" count="0"/>
        </references>
      </pivotArea>
    </format>
    <format dxfId="191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16">
      <pivotArea type="all" dataOnly="0" outline="0" fieldPosition="0"/>
    </format>
    <format dxfId="19115">
      <pivotArea outline="0" collapsedLevelsAreSubtotals="1" fieldPosition="0"/>
    </format>
    <format dxfId="19114">
      <pivotArea dataOnly="0" labelOnly="1" grandRow="1" outline="0" fieldPosition="0"/>
    </format>
    <format dxfId="19113">
      <pivotArea dataOnly="0" labelOnly="1" fieldPosition="0">
        <references count="1">
          <reference field="2" count="0"/>
        </references>
      </pivotArea>
    </format>
    <format dxfId="191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11">
      <pivotArea type="all" dataOnly="0" outline="0" fieldPosition="0"/>
    </format>
    <format dxfId="19110">
      <pivotArea outline="0" collapsedLevelsAreSubtotals="1" fieldPosition="0"/>
    </format>
    <format dxfId="19109">
      <pivotArea dataOnly="0" labelOnly="1" grandRow="1" outline="0" fieldPosition="0"/>
    </format>
    <format dxfId="19108">
      <pivotArea dataOnly="0" labelOnly="1" fieldPosition="0">
        <references count="1">
          <reference field="2" count="0"/>
        </references>
      </pivotArea>
    </format>
    <format dxfId="1910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06">
      <pivotArea type="all" dataOnly="0" outline="0" fieldPosition="0"/>
    </format>
    <format dxfId="19105">
      <pivotArea outline="0" collapsedLevelsAreSubtotals="1" fieldPosition="0"/>
    </format>
    <format dxfId="19104">
      <pivotArea dataOnly="0" labelOnly="1" grandRow="1" outline="0" fieldPosition="0"/>
    </format>
    <format dxfId="19103">
      <pivotArea dataOnly="0" labelOnly="1" fieldPosition="0">
        <references count="1">
          <reference field="2" count="0"/>
        </references>
      </pivotArea>
    </format>
    <format dxfId="1910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10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100">
      <pivotArea type="all" dataOnly="0" outline="0" fieldPosition="0"/>
    </format>
    <format dxfId="19099">
      <pivotArea outline="0" collapsedLevelsAreSubtotals="1" fieldPosition="0"/>
    </format>
    <format dxfId="19098">
      <pivotArea dataOnly="0" labelOnly="1" grandRow="1" outline="0" fieldPosition="0"/>
    </format>
    <format dxfId="19097">
      <pivotArea dataOnly="0" labelOnly="1" fieldPosition="0">
        <references count="1">
          <reference field="2" count="0"/>
        </references>
      </pivotArea>
    </format>
    <format dxfId="190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95">
      <pivotArea type="all" dataOnly="0" outline="0" fieldPosition="0"/>
    </format>
    <format dxfId="19094">
      <pivotArea outline="0" collapsedLevelsAreSubtotals="1" fieldPosition="0"/>
    </format>
    <format dxfId="19093">
      <pivotArea dataOnly="0" labelOnly="1" grandRow="1" outline="0" fieldPosition="0"/>
    </format>
    <format dxfId="19092">
      <pivotArea dataOnly="0" labelOnly="1" fieldPosition="0">
        <references count="1">
          <reference field="2" count="0"/>
        </references>
      </pivotArea>
    </format>
    <format dxfId="190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90">
      <pivotArea type="all" dataOnly="0" outline="0" fieldPosition="0"/>
    </format>
    <format dxfId="19089">
      <pivotArea outline="0" collapsedLevelsAreSubtotals="1" fieldPosition="0"/>
    </format>
    <format dxfId="19088">
      <pivotArea dataOnly="0" labelOnly="1" grandRow="1" outline="0" fieldPosition="0"/>
    </format>
    <format dxfId="19087">
      <pivotArea dataOnly="0" labelOnly="1" fieldPosition="0">
        <references count="1">
          <reference field="2" count="0"/>
        </references>
      </pivotArea>
    </format>
    <format dxfId="1908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85">
      <pivotArea type="all" dataOnly="0" outline="0" fieldPosition="0"/>
    </format>
    <format dxfId="19084">
      <pivotArea outline="0" collapsedLevelsAreSubtotals="1" fieldPosition="0"/>
    </format>
    <format dxfId="19083">
      <pivotArea dataOnly="0" labelOnly="1" grandRow="1" outline="0" fieldPosition="0"/>
    </format>
    <format dxfId="19082">
      <pivotArea dataOnly="0" labelOnly="1" fieldPosition="0">
        <references count="1">
          <reference field="2" count="0"/>
        </references>
      </pivotArea>
    </format>
    <format dxfId="190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8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079">
      <pivotArea type="all" dataOnly="0" outline="0" fieldPosition="0"/>
    </format>
    <format dxfId="19078">
      <pivotArea outline="0" collapsedLevelsAreSubtotals="1" fieldPosition="0"/>
    </format>
    <format dxfId="19077">
      <pivotArea dataOnly="0" labelOnly="1" grandRow="1" outline="0" fieldPosition="0"/>
    </format>
    <format dxfId="19076">
      <pivotArea dataOnly="0" labelOnly="1" fieldPosition="0">
        <references count="1">
          <reference field="2" count="0"/>
        </references>
      </pivotArea>
    </format>
    <format dxfId="190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74">
      <pivotArea type="all" dataOnly="0" outline="0" fieldPosition="0"/>
    </format>
    <format dxfId="19073">
      <pivotArea outline="0" collapsedLevelsAreSubtotals="1" fieldPosition="0"/>
    </format>
    <format dxfId="19072">
      <pivotArea dataOnly="0" labelOnly="1" grandRow="1" outline="0" fieldPosition="0"/>
    </format>
    <format dxfId="19071">
      <pivotArea dataOnly="0" labelOnly="1" fieldPosition="0">
        <references count="1">
          <reference field="2" count="0"/>
        </references>
      </pivotArea>
    </format>
    <format dxfId="1907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69">
      <pivotArea type="all" dataOnly="0" outline="0" fieldPosition="0"/>
    </format>
    <format dxfId="19068">
      <pivotArea outline="0" collapsedLevelsAreSubtotals="1" fieldPosition="0"/>
    </format>
    <format dxfId="19067">
      <pivotArea dataOnly="0" labelOnly="1" grandRow="1" outline="0" fieldPosition="0"/>
    </format>
    <format dxfId="19066">
      <pivotArea dataOnly="0" labelOnly="1" fieldPosition="0">
        <references count="1">
          <reference field="2" count="0"/>
        </references>
      </pivotArea>
    </format>
    <format dxfId="1906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64">
      <pivotArea type="all" dataOnly="0" outline="0" fieldPosition="0"/>
    </format>
    <format dxfId="19063">
      <pivotArea outline="0" collapsedLevelsAreSubtotals="1" fieldPosition="0"/>
    </format>
    <format dxfId="19062">
      <pivotArea dataOnly="0" labelOnly="1" grandRow="1" outline="0" fieldPosition="0"/>
    </format>
    <format dxfId="19061">
      <pivotArea dataOnly="0" labelOnly="1" fieldPosition="0">
        <references count="1">
          <reference field="2" count="0"/>
        </references>
      </pivotArea>
    </format>
    <format dxfId="1906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5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058">
      <pivotArea type="all" dataOnly="0" outline="0" fieldPosition="0"/>
    </format>
    <format dxfId="19057">
      <pivotArea outline="0" collapsedLevelsAreSubtotals="1" fieldPosition="0"/>
    </format>
    <format dxfId="19056">
      <pivotArea dataOnly="0" labelOnly="1" grandRow="1" outline="0" fieldPosition="0"/>
    </format>
    <format dxfId="19055">
      <pivotArea dataOnly="0" labelOnly="1" fieldPosition="0">
        <references count="1">
          <reference field="2" count="0"/>
        </references>
      </pivotArea>
    </format>
    <format dxfId="190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53">
      <pivotArea type="all" dataOnly="0" outline="0" fieldPosition="0"/>
    </format>
    <format dxfId="19052">
      <pivotArea outline="0" collapsedLevelsAreSubtotals="1" fieldPosition="0"/>
    </format>
    <format dxfId="19051">
      <pivotArea dataOnly="0" labelOnly="1" grandRow="1" outline="0" fieldPosition="0"/>
    </format>
    <format dxfId="19050">
      <pivotArea dataOnly="0" labelOnly="1" fieldPosition="0">
        <references count="1">
          <reference field="2" count="0"/>
        </references>
      </pivotArea>
    </format>
    <format dxfId="190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48">
      <pivotArea type="all" dataOnly="0" outline="0" fieldPosition="0"/>
    </format>
    <format dxfId="19047">
      <pivotArea outline="0" collapsedLevelsAreSubtotals="1" fieldPosition="0"/>
    </format>
    <format dxfId="19046">
      <pivotArea dataOnly="0" labelOnly="1" grandRow="1" outline="0" fieldPosition="0"/>
    </format>
    <format dxfId="19045">
      <pivotArea dataOnly="0" labelOnly="1" fieldPosition="0">
        <references count="1">
          <reference field="2" count="0"/>
        </references>
      </pivotArea>
    </format>
    <format dxfId="190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43">
      <pivotArea type="all" dataOnly="0" outline="0" fieldPosition="0"/>
    </format>
    <format dxfId="19042">
      <pivotArea outline="0" collapsedLevelsAreSubtotals="1" fieldPosition="0"/>
    </format>
    <format dxfId="19041">
      <pivotArea dataOnly="0" labelOnly="1" grandRow="1" outline="0" fieldPosition="0"/>
    </format>
    <format dxfId="19040">
      <pivotArea dataOnly="0" labelOnly="1" fieldPosition="0">
        <references count="1">
          <reference field="2" count="0"/>
        </references>
      </pivotArea>
    </format>
    <format dxfId="1903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3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03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1903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5"/>
          </reference>
        </references>
      </pivotArea>
    </format>
    <format dxfId="190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03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03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032">
      <pivotArea type="all" dataOnly="0" outline="0" fieldPosition="0"/>
    </format>
    <format dxfId="19031">
      <pivotArea outline="0" collapsedLevelsAreSubtotals="1" fieldPosition="0"/>
    </format>
    <format dxfId="19030">
      <pivotArea dataOnly="0" labelOnly="1" grandRow="1" outline="0" fieldPosition="0"/>
    </format>
    <format dxfId="19029">
      <pivotArea dataOnly="0" labelOnly="1" fieldPosition="0">
        <references count="1">
          <reference field="2" count="0"/>
        </references>
      </pivotArea>
    </format>
    <format dxfId="190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27">
      <pivotArea type="all" dataOnly="0" outline="0" fieldPosition="0"/>
    </format>
    <format dxfId="19026">
      <pivotArea outline="0" collapsedLevelsAreSubtotals="1" fieldPosition="0"/>
    </format>
    <format dxfId="19025">
      <pivotArea dataOnly="0" labelOnly="1" grandRow="1" outline="0" fieldPosition="0"/>
    </format>
    <format dxfId="19024">
      <pivotArea dataOnly="0" labelOnly="1" fieldPosition="0">
        <references count="1">
          <reference field="2" count="0"/>
        </references>
      </pivotArea>
    </format>
    <format dxfId="190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22">
      <pivotArea type="all" dataOnly="0" outline="0" fieldPosition="0"/>
    </format>
    <format dxfId="19021">
      <pivotArea outline="0" collapsedLevelsAreSubtotals="1" fieldPosition="0"/>
    </format>
    <format dxfId="19020">
      <pivotArea dataOnly="0" labelOnly="1" grandRow="1" outline="0" fieldPosition="0"/>
    </format>
    <format dxfId="19019">
      <pivotArea dataOnly="0" labelOnly="1" fieldPosition="0">
        <references count="1">
          <reference field="2" count="0"/>
        </references>
      </pivotArea>
    </format>
    <format dxfId="1901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17">
      <pivotArea type="all" dataOnly="0" outline="0" fieldPosition="0"/>
    </format>
    <format dxfId="19016">
      <pivotArea outline="0" collapsedLevelsAreSubtotals="1" fieldPosition="0"/>
    </format>
    <format dxfId="19015">
      <pivotArea dataOnly="0" labelOnly="1" grandRow="1" outline="0" fieldPosition="0"/>
    </format>
    <format dxfId="19014">
      <pivotArea dataOnly="0" labelOnly="1" fieldPosition="0">
        <references count="1">
          <reference field="2" count="0"/>
        </references>
      </pivotArea>
    </format>
    <format dxfId="1901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5"/>
          </reference>
        </references>
      </pivotArea>
    </format>
    <format dxfId="1901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5"/>
          </reference>
        </references>
      </pivotArea>
    </format>
    <format dxfId="1901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4"/>
          </reference>
        </references>
      </pivotArea>
    </format>
    <format dxfId="1901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4"/>
          </reference>
        </references>
      </pivotArea>
    </format>
    <format dxfId="1900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3"/>
          </reference>
        </references>
      </pivotArea>
    </format>
    <format dxfId="1900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3"/>
          </reference>
        </references>
      </pivotArea>
    </format>
    <format dxfId="19007">
      <pivotArea type="all" dataOnly="0" outline="0" fieldPosition="0"/>
    </format>
    <format dxfId="19006">
      <pivotArea outline="0" collapsedLevelsAreSubtotals="1" fieldPosition="0"/>
    </format>
    <format dxfId="19005">
      <pivotArea dataOnly="0" labelOnly="1" fieldPosition="0">
        <references count="1">
          <reference field="2" count="1">
            <x v="53"/>
          </reference>
        </references>
      </pivotArea>
    </format>
    <format dxfId="190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3"/>
          </reference>
        </references>
      </pivotArea>
    </format>
    <format dxfId="19003">
      <pivotArea type="all" dataOnly="0" outline="0" fieldPosition="0"/>
    </format>
    <format dxfId="19002">
      <pivotArea outline="0" collapsedLevelsAreSubtotals="1" fieldPosition="0"/>
    </format>
    <format dxfId="19001">
      <pivotArea dataOnly="0" labelOnly="1" fieldPosition="0">
        <references count="1">
          <reference field="2" count="1">
            <x v="53"/>
          </reference>
        </references>
      </pivotArea>
    </format>
    <format dxfId="190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3"/>
          </reference>
        </references>
      </pivotArea>
    </format>
    <format dxfId="1899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2"/>
          </reference>
        </references>
      </pivotArea>
    </format>
    <format dxfId="1899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2"/>
          </reference>
        </references>
      </pivotArea>
    </format>
    <format dxfId="1899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1"/>
          </reference>
        </references>
      </pivotArea>
    </format>
    <format dxfId="1899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1"/>
          </reference>
        </references>
      </pivotArea>
    </format>
    <format dxfId="18995">
      <pivotArea type="all" dataOnly="0" outline="0" fieldPosition="0"/>
    </format>
    <format dxfId="18994">
      <pivotArea outline="0" collapsedLevelsAreSubtotals="1" fieldPosition="0"/>
    </format>
    <format dxfId="18993">
      <pivotArea dataOnly="0" labelOnly="1" fieldPosition="0">
        <references count="1">
          <reference field="3" count="0"/>
        </references>
      </pivotArea>
    </format>
    <format dxfId="18992">
      <pivotArea dataOnly="0" labelOnly="1" grandRow="1" outline="0" fieldPosition="0"/>
    </format>
    <format dxfId="18991">
      <pivotArea dataOnly="0" labelOnly="1" fieldPosition="0">
        <references count="1">
          <reference field="2" count="1">
            <x v="51"/>
          </reference>
        </references>
      </pivotArea>
    </format>
    <format dxfId="189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1"/>
          </reference>
        </references>
      </pivotArea>
    </format>
    <format dxfId="1898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0"/>
          </reference>
        </references>
      </pivotArea>
    </format>
    <format dxfId="1898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9"/>
          </reference>
        </references>
      </pivotArea>
    </format>
    <format dxfId="1898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8"/>
          </reference>
        </references>
      </pivotArea>
    </format>
    <format dxfId="1898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7"/>
          </reference>
        </references>
      </pivotArea>
    </format>
    <format dxfId="1898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8"/>
          </reference>
        </references>
      </pivotArea>
    </format>
    <format dxfId="1898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6"/>
          </reference>
        </references>
      </pivotArea>
    </format>
    <format dxfId="189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7"/>
          </reference>
        </references>
      </pivotArea>
    </format>
    <format dxfId="1898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5"/>
          </reference>
        </references>
      </pivotArea>
    </format>
    <format dxfId="1898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6"/>
          </reference>
        </references>
      </pivotArea>
    </format>
    <format dxfId="1898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4"/>
          </reference>
        </references>
      </pivotArea>
    </format>
    <format dxfId="1897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3"/>
          </reference>
        </references>
      </pivotArea>
    </format>
    <format dxfId="1897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3"/>
          </reference>
        </references>
      </pivotArea>
    </format>
    <format dxfId="1897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2"/>
          </reference>
        </references>
      </pivotArea>
    </format>
    <format dxfId="1897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1"/>
          </reference>
        </references>
      </pivotArea>
    </format>
    <format dxfId="1897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0"/>
          </reference>
        </references>
      </pivotArea>
    </format>
    <format dxfId="1897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9"/>
          </reference>
        </references>
      </pivotArea>
    </format>
    <format dxfId="1897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8"/>
          </reference>
        </references>
      </pivotArea>
    </format>
    <format dxfId="1897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7"/>
          </reference>
        </references>
      </pivotArea>
    </format>
    <format dxfId="1897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6"/>
          </reference>
        </references>
      </pivotArea>
    </format>
    <format dxfId="1897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5"/>
          </reference>
        </references>
      </pivotArea>
    </format>
    <format dxfId="1896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4"/>
          </reference>
        </references>
      </pivotArea>
    </format>
    <format dxfId="1896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3"/>
          </reference>
        </references>
      </pivotArea>
    </format>
    <format dxfId="1896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2"/>
          </reference>
        </references>
      </pivotArea>
    </format>
    <format dxfId="1896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0"/>
          </reference>
        </references>
      </pivotArea>
    </format>
    <format dxfId="189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8"/>
          </reference>
        </references>
      </pivotArea>
    </format>
    <format dxfId="1896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7"/>
          </reference>
        </references>
      </pivotArea>
    </format>
    <format dxfId="1896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6"/>
          </reference>
        </references>
      </pivotArea>
    </format>
    <format dxfId="1896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5"/>
          </reference>
        </references>
      </pivotArea>
    </format>
    <format dxfId="1896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4"/>
          </reference>
        </references>
      </pivotArea>
    </format>
    <format dxfId="1896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3"/>
          </reference>
        </references>
      </pivotArea>
    </format>
    <format dxfId="1895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2"/>
          </reference>
        </references>
      </pivotArea>
    </format>
    <format dxfId="1895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1"/>
          </reference>
        </references>
      </pivotArea>
    </format>
    <format dxfId="1895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895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89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895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1"/>
          </reference>
        </references>
      </pivotArea>
    </format>
    <format dxfId="1895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9"/>
          </reference>
        </references>
      </pivotArea>
    </format>
    <format dxfId="1895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4"/>
          </reference>
        </references>
      </pivotArea>
    </format>
    <format dxfId="1895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format>
    <format dxfId="1895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format>
    <format dxfId="1894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format>
    <format dxfId="1894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format>
    <format dxfId="1894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1894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format>
    <format dxfId="1894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format>
    <format dxfId="1894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894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1894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format>
    <format dxfId="1894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3"/>
          </reference>
        </references>
      </pivotArea>
    </format>
    <format dxfId="1894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format>
    <format dxfId="189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format>
    <format dxfId="1893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format>
    <format dxfId="1893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1893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format>
    <format dxfId="1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PRIX_VENTE_REQST].[Rang année].&amp;[1]"/>
        <member name="[DONN_PRIX_VENTE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4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_REGN_ADMIN]"/>
        <x15:activeTabTopLevelEntity name="[DONN_PRIX_VENTE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Hypothèques" cacheId="862" applyNumberFormats="0" applyBorderFormats="0" applyFontFormats="0" applyPatternFormats="0" applyAlignmentFormats="0" applyWidthHeightFormats="1" dataCaption="Valeurs" tag="c82ab841-b209-45ea-b50b-61a1a001d3ff" updatedVersion="8" minRefreshableVersion="3" subtotalHiddenItems="1" colGrandTotals="0" itemPrintTitles="1" createdVersion="5" indent="0" outline="1" outlineData="1" multipleFieldFilters="0" colHeaderCaption="Trimestre">
  <location ref="B36:E39" firstHeaderRow="1" firstDataRow="3" firstDataCol="0" rowPageCount="1" colPageCount="1"/>
  <pivotFields count="4">
    <pivotField axis="axisCol" allDrilled="1" showAll="0" dataSourceSort="1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Items count="1">
    <i/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2" hier="35" name="[DONN_HYPOTH_ORG_REQST].[Rang année].&amp;[1]" cap="1"/>
  </pageFields>
  <dataFields count="2">
    <dataField name="Nbre" fld="1" baseField="0" baseItem="2" numFmtId="3"/>
    <dataField name="Variation % (▲ ou ▼)" fld="3" showDataAs="percentDiff" baseField="0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ernier trimestre 2]"/>
        </ext>
      </extLst>
    </dataField>
  </dataFields>
  <formats count="563">
    <format dxfId="12551">
      <pivotArea type="all" dataOnly="0" outline="0" fieldPosition="0"/>
    </format>
    <format dxfId="12550">
      <pivotArea outline="0" collapsedLevelsAreSubtotals="1" fieldPosition="0"/>
    </format>
    <format dxfId="12549">
      <pivotArea type="all" dataOnly="0" outline="0" fieldPosition="0"/>
    </format>
    <format dxfId="12548">
      <pivotArea type="all" dataOnly="0" outline="0" fieldPosition="0"/>
    </format>
    <format dxfId="12547">
      <pivotArea type="all" dataOnly="0" outline="0" fieldPosition="0"/>
    </format>
    <format dxfId="12546">
      <pivotArea type="all" dataOnly="0" outline="0" fieldPosition="0"/>
    </format>
    <format dxfId="12545">
      <pivotArea type="all" dataOnly="0" outline="0" fieldPosition="0"/>
    </format>
    <format dxfId="12544">
      <pivotArea type="all" dataOnly="0" outline="0" fieldPosition="0"/>
    </format>
    <format dxfId="12543">
      <pivotArea type="all" dataOnly="0" outline="0" fieldPosition="0"/>
    </format>
    <format dxfId="12542">
      <pivotArea type="all" dataOnly="0" outline="0" fieldPosition="0"/>
    </format>
    <format dxfId="12541">
      <pivotArea type="all" dataOnly="0" outline="0" fieldPosition="0"/>
    </format>
    <format dxfId="12540">
      <pivotArea type="all" dataOnly="0" outline="0" fieldPosition="0"/>
    </format>
    <format dxfId="12539">
      <pivotArea type="all" dataOnly="0" outline="0" fieldPosition="0"/>
    </format>
    <format dxfId="12538">
      <pivotArea type="all" dataOnly="0" outline="0" fieldPosition="0"/>
    </format>
    <format dxfId="12537">
      <pivotArea type="all" dataOnly="0" outline="0" fieldPosition="0"/>
    </format>
    <format dxfId="12536">
      <pivotArea type="all" dataOnly="0" outline="0" fieldPosition="0"/>
    </format>
    <format dxfId="12535">
      <pivotArea type="all" dataOnly="0" outline="0" fieldPosition="0"/>
    </format>
    <format dxfId="12534">
      <pivotArea type="all" dataOnly="0" outline="0" fieldPosition="0"/>
    </format>
    <format dxfId="12533">
      <pivotArea type="all" dataOnly="0" outline="0" fieldPosition="0"/>
    </format>
    <format dxfId="12532">
      <pivotArea type="all" dataOnly="0" outline="0" fieldPosition="0"/>
    </format>
    <format dxfId="12531">
      <pivotArea type="all" dataOnly="0" outline="0" fieldPosition="0"/>
    </format>
    <format dxfId="12530">
      <pivotArea type="all" dataOnly="0" outline="0" fieldPosition="0"/>
    </format>
    <format dxfId="12529">
      <pivotArea type="all" dataOnly="0" outline="0" fieldPosition="0"/>
    </format>
    <format dxfId="12528">
      <pivotArea type="all" dataOnly="0" outline="0" fieldPosition="0"/>
    </format>
    <format dxfId="12527">
      <pivotArea type="all" dataOnly="0" outline="0" fieldPosition="0"/>
    </format>
    <format dxfId="12526">
      <pivotArea type="all" dataOnly="0" outline="0" fieldPosition="0"/>
    </format>
    <format dxfId="12525">
      <pivotArea type="all" dataOnly="0" outline="0" fieldPosition="0"/>
    </format>
    <format dxfId="12524">
      <pivotArea type="all" dataOnly="0" outline="0" fieldPosition="0"/>
    </format>
    <format dxfId="12523">
      <pivotArea type="all" dataOnly="0" outline="0" fieldPosition="0"/>
    </format>
    <format dxfId="12522">
      <pivotArea type="all" dataOnly="0" outline="0" fieldPosition="0"/>
    </format>
    <format dxfId="12521">
      <pivotArea type="all" dataOnly="0" outline="0" fieldPosition="0"/>
    </format>
    <format dxfId="12520">
      <pivotArea type="all" dataOnly="0" outline="0" fieldPosition="0"/>
    </format>
    <format dxfId="12519">
      <pivotArea type="all" dataOnly="0" outline="0" fieldPosition="0"/>
    </format>
    <format dxfId="12518">
      <pivotArea type="all" dataOnly="0" outline="0" fieldPosition="0"/>
    </format>
    <format dxfId="12517">
      <pivotArea type="all" dataOnly="0" outline="0" fieldPosition="0"/>
    </format>
    <format dxfId="12516">
      <pivotArea type="all" dataOnly="0" outline="0" fieldPosition="0"/>
    </format>
    <format dxfId="12515">
      <pivotArea type="all" dataOnly="0" outline="0" fieldPosition="0"/>
    </format>
    <format dxfId="12514">
      <pivotArea type="all" dataOnly="0" outline="0" fieldPosition="0"/>
    </format>
    <format dxfId="12513">
      <pivotArea type="all" dataOnly="0" outline="0" fieldPosition="0"/>
    </format>
    <format dxfId="12512">
      <pivotArea type="all" dataOnly="0" outline="0" fieldPosition="0"/>
    </format>
    <format dxfId="12511">
      <pivotArea type="all" dataOnly="0" outline="0" fieldPosition="0"/>
    </format>
    <format dxfId="12510">
      <pivotArea type="all" dataOnly="0" outline="0" fieldPosition="0"/>
    </format>
    <format dxfId="12509">
      <pivotArea type="all" dataOnly="0" outline="0" fieldPosition="0"/>
    </format>
    <format dxfId="12508">
      <pivotArea type="all" dataOnly="0" outline="0" fieldPosition="0"/>
    </format>
    <format dxfId="12507">
      <pivotArea type="all" dataOnly="0" outline="0" fieldPosition="0"/>
    </format>
    <format dxfId="12506">
      <pivotArea type="all" dataOnly="0" outline="0" fieldPosition="0"/>
    </format>
    <format dxfId="12505">
      <pivotArea type="all" dataOnly="0" outline="0" fieldPosition="0"/>
    </format>
    <format dxfId="12504">
      <pivotArea type="all" dataOnly="0" outline="0" fieldPosition="0"/>
    </format>
    <format dxfId="12503">
      <pivotArea type="all" dataOnly="0" outline="0" fieldPosition="0"/>
    </format>
    <format dxfId="12502">
      <pivotArea type="all" dataOnly="0" outline="0" fieldPosition="0"/>
    </format>
    <format dxfId="12501">
      <pivotArea type="all" dataOnly="0" outline="0" fieldPosition="0"/>
    </format>
    <format dxfId="12500">
      <pivotArea type="all" dataOnly="0" outline="0" fieldPosition="0"/>
    </format>
    <format dxfId="12499">
      <pivotArea type="all" dataOnly="0" outline="0" fieldPosition="0"/>
    </format>
    <format dxfId="12498">
      <pivotArea type="all" dataOnly="0" outline="0" fieldPosition="0"/>
    </format>
    <format dxfId="12497">
      <pivotArea type="all" dataOnly="0" outline="0" fieldPosition="0"/>
    </format>
    <format dxfId="12496">
      <pivotArea type="all" dataOnly="0" outline="0" fieldPosition="0"/>
    </format>
    <format dxfId="12495">
      <pivotArea type="all" dataOnly="0" outline="0" fieldPosition="0"/>
    </format>
    <format dxfId="12494">
      <pivotArea type="all" dataOnly="0" outline="0" fieldPosition="0"/>
    </format>
    <format dxfId="12493">
      <pivotArea type="all" dataOnly="0" outline="0" fieldPosition="0"/>
    </format>
    <format dxfId="12492">
      <pivotArea type="all" dataOnly="0" outline="0" fieldPosition="0"/>
    </format>
    <format dxfId="12491">
      <pivotArea type="all" dataOnly="0" outline="0" fieldPosition="0"/>
    </format>
    <format dxfId="12490">
      <pivotArea type="all" dataOnly="0" outline="0" fieldPosition="0"/>
    </format>
    <format dxfId="12489">
      <pivotArea type="all" dataOnly="0" outline="0" fieldPosition="0"/>
    </format>
    <format dxfId="12488">
      <pivotArea type="all" dataOnly="0" outline="0" fieldPosition="0"/>
    </format>
    <format dxfId="12487">
      <pivotArea type="all" dataOnly="0" outline="0" fieldPosition="0"/>
    </format>
    <format dxfId="12486">
      <pivotArea type="all" dataOnly="0" outline="0" fieldPosition="0"/>
    </format>
    <format dxfId="12485">
      <pivotArea type="all" dataOnly="0" outline="0" fieldPosition="0"/>
    </format>
    <format dxfId="12484">
      <pivotArea type="all" dataOnly="0" outline="0" fieldPosition="0"/>
    </format>
    <format dxfId="12483">
      <pivotArea type="all" dataOnly="0" outline="0" fieldPosition="0"/>
    </format>
    <format dxfId="12482">
      <pivotArea type="all" dataOnly="0" outline="0" fieldPosition="0"/>
    </format>
    <format dxfId="12481">
      <pivotArea type="all" dataOnly="0" outline="0" fieldPosition="0"/>
    </format>
    <format dxfId="12480">
      <pivotArea type="all" dataOnly="0" outline="0" fieldPosition="0"/>
    </format>
    <format dxfId="12479">
      <pivotArea type="all" dataOnly="0" outline="0" fieldPosition="0"/>
    </format>
    <format dxfId="12478">
      <pivotArea type="all" dataOnly="0" outline="0" fieldPosition="0"/>
    </format>
    <format dxfId="12477">
      <pivotArea type="all" dataOnly="0" outline="0" fieldPosition="0"/>
    </format>
    <format dxfId="12476">
      <pivotArea type="all" dataOnly="0" outline="0" fieldPosition="0"/>
    </format>
    <format dxfId="12475">
      <pivotArea type="all" dataOnly="0" outline="0" fieldPosition="0"/>
    </format>
    <format dxfId="12474">
      <pivotArea type="all" dataOnly="0" outline="0" fieldPosition="0"/>
    </format>
    <format dxfId="12473">
      <pivotArea type="origin" dataOnly="0" labelOnly="1" outline="0" fieldPosition="0"/>
    </format>
    <format dxfId="12472">
      <pivotArea dataOnly="0" labelOnly="1" outline="0" axis="axisValues" fieldPosition="0"/>
    </format>
    <format dxfId="12471">
      <pivotArea type="all" dataOnly="0" outline="0" fieldPosition="0"/>
    </format>
    <format dxfId="12470">
      <pivotArea type="origin" dataOnly="0" labelOnly="1" outline="0" fieldPosition="0"/>
    </format>
    <format dxfId="12469">
      <pivotArea dataOnly="0" labelOnly="1" outline="0" axis="axisValues" fieldPosition="0"/>
    </format>
    <format dxfId="12468">
      <pivotArea type="all" dataOnly="0" outline="0" fieldPosition="0"/>
    </format>
    <format dxfId="12467">
      <pivotArea type="origin" dataOnly="0" labelOnly="1" outline="0" fieldPosition="0"/>
    </format>
    <format dxfId="12466">
      <pivotArea dataOnly="0" labelOnly="1" outline="0" axis="axisValues" fieldPosition="0"/>
    </format>
    <format dxfId="12465">
      <pivotArea type="all" dataOnly="0" outline="0" fieldPosition="0"/>
    </format>
    <format dxfId="12464">
      <pivotArea type="origin" dataOnly="0" labelOnly="1" outline="0" fieldPosition="0"/>
    </format>
    <format dxfId="12463">
      <pivotArea dataOnly="0" labelOnly="1" outline="0" axis="axisValues" fieldPosition="0"/>
    </format>
    <format dxfId="12462">
      <pivotArea type="all" dataOnly="0" outline="0" fieldPosition="0"/>
    </format>
    <format dxfId="12461">
      <pivotArea type="origin" dataOnly="0" labelOnly="1" outline="0" fieldPosition="0"/>
    </format>
    <format dxfId="12460">
      <pivotArea dataOnly="0" labelOnly="1" outline="0" axis="axisValues" fieldPosition="0"/>
    </format>
    <format dxfId="12459">
      <pivotArea type="all" dataOnly="0" outline="0" fieldPosition="0"/>
    </format>
    <format dxfId="12458">
      <pivotArea type="origin" dataOnly="0" labelOnly="1" outline="0" fieldPosition="0"/>
    </format>
    <format dxfId="12457">
      <pivotArea dataOnly="0" labelOnly="1" outline="0" axis="axisValues" fieldPosition="0"/>
    </format>
    <format dxfId="12456">
      <pivotArea type="all" dataOnly="0" outline="0" fieldPosition="0"/>
    </format>
    <format dxfId="12455">
      <pivotArea type="origin" dataOnly="0" labelOnly="1" outline="0" fieldPosition="0"/>
    </format>
    <format dxfId="12454">
      <pivotArea dataOnly="0" labelOnly="1" outline="0" axis="axisValues" fieldPosition="0"/>
    </format>
    <format dxfId="12453">
      <pivotArea type="all" dataOnly="0" outline="0" fieldPosition="0"/>
    </format>
    <format dxfId="12452">
      <pivotArea type="origin" dataOnly="0" labelOnly="1" outline="0" fieldPosition="0"/>
    </format>
    <format dxfId="12451">
      <pivotArea dataOnly="0" labelOnly="1" outline="0" axis="axisValues" fieldPosition="0"/>
    </format>
    <format dxfId="12450">
      <pivotArea type="all" dataOnly="0" outline="0" fieldPosition="0"/>
    </format>
    <format dxfId="12449">
      <pivotArea type="origin" dataOnly="0" labelOnly="1" outline="0" fieldPosition="0"/>
    </format>
    <format dxfId="12448">
      <pivotArea dataOnly="0" labelOnly="1" outline="0" axis="axisValues" fieldPosition="0"/>
    </format>
    <format dxfId="12447">
      <pivotArea type="all" dataOnly="0" outline="0" fieldPosition="0"/>
    </format>
    <format dxfId="12446">
      <pivotArea type="all" dataOnly="0" outline="0" fieldPosition="0"/>
    </format>
    <format dxfId="12445">
      <pivotArea type="all" dataOnly="0" outline="0" fieldPosition="0"/>
    </format>
    <format dxfId="12444">
      <pivotArea type="all" dataOnly="0" outline="0" fieldPosition="0"/>
    </format>
    <format dxfId="12443">
      <pivotArea type="all" dataOnly="0" outline="0" fieldPosition="0"/>
    </format>
    <format dxfId="12442">
      <pivotArea type="all" dataOnly="0" outline="0" fieldPosition="0"/>
    </format>
    <format dxfId="12441">
      <pivotArea type="all" dataOnly="0" outline="0" fieldPosition="0"/>
    </format>
    <format dxfId="12440">
      <pivotArea type="all" dataOnly="0" outline="0" fieldPosition="0"/>
    </format>
    <format dxfId="12439">
      <pivotArea type="origin" dataOnly="0" labelOnly="1" outline="0" fieldPosition="0"/>
    </format>
    <format dxfId="12438">
      <pivotArea dataOnly="0" labelOnly="1" outline="0" axis="axisValues" fieldPosition="0"/>
    </format>
    <format dxfId="12437">
      <pivotArea type="all" dataOnly="0" outline="0" fieldPosition="0"/>
    </format>
    <format dxfId="12436">
      <pivotArea type="origin" dataOnly="0" labelOnly="1" outline="0" fieldPosition="0"/>
    </format>
    <format dxfId="12435">
      <pivotArea dataOnly="0" labelOnly="1" outline="0" axis="axisValues" fieldPosition="0"/>
    </format>
    <format dxfId="12434">
      <pivotArea type="all" dataOnly="0" outline="0" fieldPosition="0"/>
    </format>
    <format dxfId="12433">
      <pivotArea type="origin" dataOnly="0" labelOnly="1" outline="0" fieldPosition="0"/>
    </format>
    <format dxfId="12432">
      <pivotArea dataOnly="0" labelOnly="1" outline="0" axis="axisValues" fieldPosition="0"/>
    </format>
    <format dxfId="12431">
      <pivotArea type="all" dataOnly="0" outline="0" fieldPosition="0"/>
    </format>
    <format dxfId="12430">
      <pivotArea type="origin" dataOnly="0" labelOnly="1" outline="0" fieldPosition="0"/>
    </format>
    <format dxfId="12429">
      <pivotArea dataOnly="0" labelOnly="1" outline="0" axis="axisValues" fieldPosition="0"/>
    </format>
    <format dxfId="12428">
      <pivotArea type="all" dataOnly="0" outline="0" fieldPosition="0"/>
    </format>
    <format dxfId="12427">
      <pivotArea type="origin" dataOnly="0" labelOnly="1" outline="0" fieldPosition="0"/>
    </format>
    <format dxfId="12426">
      <pivotArea dataOnly="0" labelOnly="1" outline="0" axis="axisValues" fieldPosition="0"/>
    </format>
    <format dxfId="12425">
      <pivotArea type="all" dataOnly="0" outline="0" fieldPosition="0"/>
    </format>
    <format dxfId="12424">
      <pivotArea type="origin" dataOnly="0" labelOnly="1" outline="0" fieldPosition="0"/>
    </format>
    <format dxfId="12423">
      <pivotArea dataOnly="0" labelOnly="1" outline="0" axis="axisValues" fieldPosition="0"/>
    </format>
    <format dxfId="12422">
      <pivotArea type="all" dataOnly="0" outline="0" fieldPosition="0"/>
    </format>
    <format dxfId="12421">
      <pivotArea type="origin" dataOnly="0" labelOnly="1" outline="0" fieldPosition="0"/>
    </format>
    <format dxfId="12420">
      <pivotArea dataOnly="0" labelOnly="1" outline="0" axis="axisValues" fieldPosition="0"/>
    </format>
    <format dxfId="12419">
      <pivotArea type="all" dataOnly="0" outline="0" fieldPosition="0"/>
    </format>
    <format dxfId="12418">
      <pivotArea type="origin" dataOnly="0" labelOnly="1" outline="0" fieldPosition="0"/>
    </format>
    <format dxfId="12417">
      <pivotArea dataOnly="0" labelOnly="1" outline="0" axis="axisValues" fieldPosition="0"/>
    </format>
    <format dxfId="12416">
      <pivotArea type="all" dataOnly="0" outline="0" fieldPosition="0"/>
    </format>
    <format dxfId="12415">
      <pivotArea type="origin" dataOnly="0" labelOnly="1" outline="0" fieldPosition="0"/>
    </format>
    <format dxfId="12414">
      <pivotArea dataOnly="0" labelOnly="1" outline="0" axis="axisValues" fieldPosition="0"/>
    </format>
    <format dxfId="12413">
      <pivotArea type="all" dataOnly="0" outline="0" fieldPosition="0"/>
    </format>
    <format dxfId="12412">
      <pivotArea type="origin" dataOnly="0" labelOnly="1" outline="0" fieldPosition="0"/>
    </format>
    <format dxfId="12411">
      <pivotArea dataOnly="0" labelOnly="1" outline="0" axis="axisValues" fieldPosition="0"/>
    </format>
    <format dxfId="12410">
      <pivotArea type="all" dataOnly="0" outline="0" fieldPosition="0"/>
    </format>
    <format dxfId="12409">
      <pivotArea type="origin" dataOnly="0" labelOnly="1" outline="0" fieldPosition="0"/>
    </format>
    <format dxfId="12408">
      <pivotArea dataOnly="0" labelOnly="1" outline="0" axis="axisValues" fieldPosition="0"/>
    </format>
    <format dxfId="12407">
      <pivotArea type="all" dataOnly="0" outline="0" fieldPosition="0"/>
    </format>
    <format dxfId="12406">
      <pivotArea type="origin" dataOnly="0" labelOnly="1" outline="0" fieldPosition="0"/>
    </format>
    <format dxfId="12405">
      <pivotArea dataOnly="0" labelOnly="1" outline="0" axis="axisValues" fieldPosition="0"/>
    </format>
    <format dxfId="12404">
      <pivotArea type="all" dataOnly="0" outline="0" fieldPosition="0"/>
    </format>
    <format dxfId="12403">
      <pivotArea dataOnly="0" labelOnly="1" outline="0" axis="axisValues" fieldPosition="0"/>
    </format>
    <format dxfId="12402">
      <pivotArea type="all" dataOnly="0" outline="0" fieldPosition="0"/>
    </format>
    <format dxfId="12401">
      <pivotArea dataOnly="0" labelOnly="1" outline="0" axis="axisValues" fieldPosition="0"/>
    </format>
    <format dxfId="12400">
      <pivotArea type="all" dataOnly="0" outline="0" fieldPosition="0"/>
    </format>
    <format dxfId="12399">
      <pivotArea dataOnly="0" labelOnly="1" outline="0" axis="axisValues" fieldPosition="0"/>
    </format>
    <format dxfId="12398">
      <pivotArea type="all" dataOnly="0" outline="0" fieldPosition="0"/>
    </format>
    <format dxfId="12397">
      <pivotArea dataOnly="0" labelOnly="1" outline="0" axis="axisValues" fieldPosition="0"/>
    </format>
    <format dxfId="12396">
      <pivotArea type="all" dataOnly="0" outline="0" fieldPosition="0"/>
    </format>
    <format dxfId="12395">
      <pivotArea dataOnly="0" labelOnly="1" outline="0" axis="axisValues" fieldPosition="0"/>
    </format>
    <format dxfId="12394">
      <pivotArea type="all" dataOnly="0" outline="0" fieldPosition="0"/>
    </format>
    <format dxfId="12393">
      <pivotArea dataOnly="0" labelOnly="1" outline="0" axis="axisValues" fieldPosition="0"/>
    </format>
    <format dxfId="12392">
      <pivotArea type="all" dataOnly="0" outline="0" fieldPosition="0"/>
    </format>
    <format dxfId="12391">
      <pivotArea type="origin" dataOnly="0" labelOnly="1" outline="0" fieldPosition="0"/>
    </format>
    <format dxfId="12390">
      <pivotArea dataOnly="0" labelOnly="1" outline="0" axis="axisValues" fieldPosition="0"/>
    </format>
    <format dxfId="12389">
      <pivotArea type="all" dataOnly="0" outline="0" fieldPosition="0"/>
    </format>
    <format dxfId="12388">
      <pivotArea type="origin" dataOnly="0" labelOnly="1" outline="0" fieldPosition="0"/>
    </format>
    <format dxfId="12387">
      <pivotArea dataOnly="0" labelOnly="1" outline="0" axis="axisValues" fieldPosition="0"/>
    </format>
    <format dxfId="12386">
      <pivotArea type="all" dataOnly="0" outline="0" fieldPosition="0"/>
    </format>
    <format dxfId="12385">
      <pivotArea type="origin" dataOnly="0" labelOnly="1" outline="0" fieldPosition="0"/>
    </format>
    <format dxfId="12384">
      <pivotArea dataOnly="0" labelOnly="1" outline="0" axis="axisValues" fieldPosition="0"/>
    </format>
    <format dxfId="12383">
      <pivotArea type="all" dataOnly="0" outline="0" fieldPosition="0"/>
    </format>
    <format dxfId="12382">
      <pivotArea type="origin" dataOnly="0" labelOnly="1" outline="0" fieldPosition="0"/>
    </format>
    <format dxfId="12381">
      <pivotArea dataOnly="0" labelOnly="1" outline="0" axis="axisValues" fieldPosition="0"/>
    </format>
    <format dxfId="12380">
      <pivotArea type="all" dataOnly="0" outline="0" fieldPosition="0"/>
    </format>
    <format dxfId="12379">
      <pivotArea type="origin" dataOnly="0" labelOnly="1" outline="0" fieldPosition="0"/>
    </format>
    <format dxfId="12378">
      <pivotArea dataOnly="0" labelOnly="1" outline="0" axis="axisValues" fieldPosition="0"/>
    </format>
    <format dxfId="12377">
      <pivotArea type="all" dataOnly="0" outline="0" fieldPosition="0"/>
    </format>
    <format dxfId="12376">
      <pivotArea type="origin" dataOnly="0" labelOnly="1" outline="0" fieldPosition="0"/>
    </format>
    <format dxfId="12375">
      <pivotArea dataOnly="0" labelOnly="1" outline="0" axis="axisValues" fieldPosition="0"/>
    </format>
    <format dxfId="12374">
      <pivotArea type="all" dataOnly="0" outline="0" fieldPosition="0"/>
    </format>
    <format dxfId="12373">
      <pivotArea type="all" dataOnly="0" outline="0" fieldPosition="0"/>
    </format>
    <format dxfId="12372">
      <pivotArea type="all" dataOnly="0" outline="0" fieldPosition="0"/>
    </format>
    <format dxfId="12371">
      <pivotArea type="all" dataOnly="0" outline="0" fieldPosition="0"/>
    </format>
    <format dxfId="12370">
      <pivotArea type="all" dataOnly="0" outline="0" fieldPosition="0"/>
    </format>
    <format dxfId="12369">
      <pivotArea type="all" dataOnly="0" outline="0" fieldPosition="0"/>
    </format>
    <format dxfId="12368">
      <pivotArea type="all" dataOnly="0" outline="0" fieldPosition="0"/>
    </format>
    <format dxfId="12367">
      <pivotArea type="all" dataOnly="0" outline="0" fieldPosition="0"/>
    </format>
    <format dxfId="12366">
      <pivotArea type="all" dataOnly="0" outline="0" fieldPosition="0"/>
    </format>
    <format dxfId="12365">
      <pivotArea type="all" dataOnly="0" outline="0" fieldPosition="0"/>
    </format>
    <format dxfId="12364">
      <pivotArea type="all" dataOnly="0" outline="0" fieldPosition="0"/>
    </format>
    <format dxfId="12363">
      <pivotArea type="all" dataOnly="0" outline="0" fieldPosition="0"/>
    </format>
    <format dxfId="12362">
      <pivotArea type="all" dataOnly="0" outline="0" fieldPosition="0"/>
    </format>
    <format dxfId="12361">
      <pivotArea type="all" dataOnly="0" outline="0" fieldPosition="0"/>
    </format>
    <format dxfId="12360">
      <pivotArea type="all" dataOnly="0" outline="0" fieldPosition="0"/>
    </format>
    <format dxfId="12359">
      <pivotArea type="all" dataOnly="0" outline="0" fieldPosition="0"/>
    </format>
    <format dxfId="12358">
      <pivotArea type="all" dataOnly="0" outline="0" fieldPosition="0"/>
    </format>
    <format dxfId="12357">
      <pivotArea type="all" dataOnly="0" outline="0" fieldPosition="0"/>
    </format>
    <format dxfId="12356">
      <pivotArea type="all" dataOnly="0" outline="0" fieldPosition="0"/>
    </format>
    <format dxfId="12355">
      <pivotArea type="origin" dataOnly="0" labelOnly="1" outline="0" fieldPosition="0"/>
    </format>
    <format dxfId="12354">
      <pivotArea dataOnly="0" labelOnly="1" outline="0" axis="axisValues" fieldPosition="0"/>
    </format>
    <format dxfId="12353">
      <pivotArea type="all" dataOnly="0" outline="0" fieldPosition="0"/>
    </format>
    <format dxfId="12352">
      <pivotArea type="origin" dataOnly="0" labelOnly="1" outline="0" fieldPosition="0"/>
    </format>
    <format dxfId="12351">
      <pivotArea dataOnly="0" labelOnly="1" outline="0" axis="axisValues" fieldPosition="0"/>
    </format>
    <format dxfId="12350">
      <pivotArea type="all" dataOnly="0" outline="0" fieldPosition="0"/>
    </format>
    <format dxfId="12349">
      <pivotArea type="origin" dataOnly="0" labelOnly="1" outline="0" fieldPosition="0"/>
    </format>
    <format dxfId="12348">
      <pivotArea dataOnly="0" labelOnly="1" outline="0" axis="axisValues" fieldPosition="0"/>
    </format>
    <format dxfId="12347">
      <pivotArea type="all" dataOnly="0" outline="0" fieldPosition="0"/>
    </format>
    <format dxfId="12346">
      <pivotArea type="origin" dataOnly="0" labelOnly="1" outline="0" fieldPosition="0"/>
    </format>
    <format dxfId="12345">
      <pivotArea dataOnly="0" labelOnly="1" outline="0" axis="axisValues" fieldPosition="0"/>
    </format>
    <format dxfId="12344">
      <pivotArea type="all" dataOnly="0" outline="0" fieldPosition="0"/>
    </format>
    <format dxfId="12343">
      <pivotArea type="origin" dataOnly="0" labelOnly="1" outline="0" fieldPosition="0"/>
    </format>
    <format dxfId="12342">
      <pivotArea dataOnly="0" labelOnly="1" outline="0" axis="axisValues" fieldPosition="0"/>
    </format>
    <format dxfId="12341">
      <pivotArea type="all" dataOnly="0" outline="0" fieldPosition="0"/>
    </format>
    <format dxfId="12340">
      <pivotArea type="origin" dataOnly="0" labelOnly="1" outline="0" fieldPosition="0"/>
    </format>
    <format dxfId="12339">
      <pivotArea dataOnly="0" labelOnly="1" outline="0" axis="axisValues" fieldPosition="0"/>
    </format>
    <format dxfId="12338">
      <pivotArea type="all" dataOnly="0" outline="0" fieldPosition="0"/>
    </format>
    <format dxfId="12337">
      <pivotArea type="origin" dataOnly="0" labelOnly="1" outline="0" fieldPosition="0"/>
    </format>
    <format dxfId="12336">
      <pivotArea dataOnly="0" labelOnly="1" outline="0" axis="axisValues" fieldPosition="0"/>
    </format>
    <format dxfId="12335">
      <pivotArea type="all" dataOnly="0" outline="0" fieldPosition="0"/>
    </format>
    <format dxfId="12334">
      <pivotArea type="origin" dataOnly="0" labelOnly="1" outline="0" fieldPosition="0"/>
    </format>
    <format dxfId="12333">
      <pivotArea dataOnly="0" labelOnly="1" outline="0" axis="axisValues" fieldPosition="0"/>
    </format>
    <format dxfId="12332">
      <pivotArea type="all" dataOnly="0" outline="0" fieldPosition="0"/>
    </format>
    <format dxfId="12331">
      <pivotArea dataOnly="0" labelOnly="1" outline="0" axis="axisValues" fieldPosition="0"/>
    </format>
    <format dxfId="12330">
      <pivotArea type="all" dataOnly="0" outline="0" fieldPosition="0"/>
    </format>
    <format dxfId="12329">
      <pivotArea dataOnly="0" labelOnly="1" outline="0" axis="axisValues" fieldPosition="0"/>
    </format>
    <format dxfId="12328">
      <pivotArea type="all" dataOnly="0" outline="0" fieldPosition="0"/>
    </format>
    <format dxfId="12327">
      <pivotArea dataOnly="0" labelOnly="1" outline="0" axis="axisValues" fieldPosition="0"/>
    </format>
    <format dxfId="12326">
      <pivotArea type="all" dataOnly="0" outline="0" fieldPosition="0"/>
    </format>
    <format dxfId="12325">
      <pivotArea dataOnly="0" labelOnly="1" outline="0" axis="axisValues" fieldPosition="0"/>
    </format>
    <format dxfId="12324">
      <pivotArea type="all" dataOnly="0" outline="0" fieldPosition="0"/>
    </format>
    <format dxfId="12323">
      <pivotArea dataOnly="0" labelOnly="1" outline="0" axis="axisValues" fieldPosition="0"/>
    </format>
    <format dxfId="12322">
      <pivotArea type="all" dataOnly="0" outline="0" fieldPosition="0"/>
    </format>
    <format dxfId="12321">
      <pivotArea dataOnly="0" labelOnly="1" outline="0" axis="axisValues" fieldPosition="0"/>
    </format>
    <format dxfId="12320">
      <pivotArea type="all" dataOnly="0" outline="0" fieldPosition="0"/>
    </format>
    <format dxfId="12319">
      <pivotArea type="origin" dataOnly="0" labelOnly="1" outline="0" fieldPosition="0"/>
    </format>
    <format dxfId="12318">
      <pivotArea dataOnly="0" labelOnly="1" outline="0" axis="axisValues" fieldPosition="0"/>
    </format>
    <format dxfId="12317">
      <pivotArea type="all" dataOnly="0" outline="0" fieldPosition="0"/>
    </format>
    <format dxfId="12316">
      <pivotArea type="origin" dataOnly="0" labelOnly="1" outline="0" fieldPosition="0"/>
    </format>
    <format dxfId="12315">
      <pivotArea dataOnly="0" labelOnly="1" outline="0" axis="axisValues" fieldPosition="0"/>
    </format>
    <format dxfId="12314">
      <pivotArea type="all" dataOnly="0" outline="0" fieldPosition="0"/>
    </format>
    <format dxfId="12313">
      <pivotArea type="origin" dataOnly="0" labelOnly="1" outline="0" fieldPosition="0"/>
    </format>
    <format dxfId="12312">
      <pivotArea dataOnly="0" labelOnly="1" outline="0" axis="axisValues" fieldPosition="0"/>
    </format>
    <format dxfId="12311">
      <pivotArea type="all" dataOnly="0" outline="0" fieldPosition="0"/>
    </format>
    <format dxfId="12310">
      <pivotArea type="origin" dataOnly="0" labelOnly="1" outline="0" fieldPosition="0"/>
    </format>
    <format dxfId="12309">
      <pivotArea dataOnly="0" labelOnly="1" outline="0" axis="axisValues" fieldPosition="0"/>
    </format>
    <format dxfId="12308">
      <pivotArea type="all" dataOnly="0" outline="0" fieldPosition="0"/>
    </format>
    <format dxfId="12307">
      <pivotArea type="origin" dataOnly="0" labelOnly="1" outline="0" fieldPosition="0"/>
    </format>
    <format dxfId="12306">
      <pivotArea dataOnly="0" labelOnly="1" outline="0" axis="axisValues" fieldPosition="0"/>
    </format>
    <format dxfId="12305">
      <pivotArea type="all" dataOnly="0" outline="0" fieldPosition="0"/>
    </format>
    <format dxfId="12304">
      <pivotArea type="origin" dataOnly="0" labelOnly="1" outline="0" fieldPosition="0"/>
    </format>
    <format dxfId="12303">
      <pivotArea dataOnly="0" labelOnly="1" outline="0" axis="axisValues" fieldPosition="0"/>
    </format>
    <format dxfId="12302">
      <pivotArea type="all" dataOnly="0" outline="0" fieldPosition="0"/>
    </format>
    <format dxfId="12301">
      <pivotArea type="all" dataOnly="0" outline="0" fieldPosition="0"/>
    </format>
    <format dxfId="12300">
      <pivotArea type="all" dataOnly="0" outline="0" fieldPosition="0"/>
    </format>
    <format dxfId="12299">
      <pivotArea type="all" dataOnly="0" outline="0" fieldPosition="0"/>
    </format>
    <format dxfId="12298">
      <pivotArea type="all" dataOnly="0" outline="0" fieldPosition="0"/>
    </format>
    <format dxfId="12297">
      <pivotArea type="all" dataOnly="0" outline="0" fieldPosition="0"/>
    </format>
    <format dxfId="12296">
      <pivotArea type="all" dataOnly="0" outline="0" fieldPosition="0"/>
    </format>
    <format dxfId="12295">
      <pivotArea type="origin" dataOnly="0" labelOnly="1" outline="0" fieldPosition="0"/>
    </format>
    <format dxfId="12294">
      <pivotArea dataOnly="0" labelOnly="1" outline="0" axis="axisValues" fieldPosition="0"/>
    </format>
    <format dxfId="12293">
      <pivotArea type="all" dataOnly="0" outline="0" fieldPosition="0"/>
    </format>
    <format dxfId="12292">
      <pivotArea type="origin" dataOnly="0" labelOnly="1" outline="0" fieldPosition="0"/>
    </format>
    <format dxfId="12291">
      <pivotArea dataOnly="0" labelOnly="1" outline="0" axis="axisValues" fieldPosition="0"/>
    </format>
    <format dxfId="12290">
      <pivotArea type="all" dataOnly="0" outline="0" fieldPosition="0"/>
    </format>
    <format dxfId="12289">
      <pivotArea type="origin" dataOnly="0" labelOnly="1" outline="0" fieldPosition="0"/>
    </format>
    <format dxfId="12288">
      <pivotArea dataOnly="0" labelOnly="1" outline="0" axis="axisValues" fieldPosition="0"/>
    </format>
    <format dxfId="12287">
      <pivotArea type="all" dataOnly="0" outline="0" fieldPosition="0"/>
    </format>
    <format dxfId="12286">
      <pivotArea type="origin" dataOnly="0" labelOnly="1" outline="0" fieldPosition="0"/>
    </format>
    <format dxfId="12285">
      <pivotArea dataOnly="0" labelOnly="1" outline="0" axis="axisValues" fieldPosition="0"/>
    </format>
    <format dxfId="12284">
      <pivotArea type="all" dataOnly="0" outline="0" fieldPosition="0"/>
    </format>
    <format dxfId="12283">
      <pivotArea type="origin" dataOnly="0" labelOnly="1" outline="0" fieldPosition="0"/>
    </format>
    <format dxfId="12282">
      <pivotArea dataOnly="0" labelOnly="1" outline="0" axis="axisValues" fieldPosition="0"/>
    </format>
    <format dxfId="12281">
      <pivotArea type="all" dataOnly="0" outline="0" fieldPosition="0"/>
    </format>
    <format dxfId="12280">
      <pivotArea type="origin" dataOnly="0" labelOnly="1" outline="0" fieldPosition="0"/>
    </format>
    <format dxfId="12279">
      <pivotArea dataOnly="0" labelOnly="1" outline="0" axis="axisValues" fieldPosition="0"/>
    </format>
    <format dxfId="12278">
      <pivotArea outline="0" fieldPosition="0">
        <references count="1">
          <reference field="4294967294" count="1">
            <x v="0"/>
          </reference>
        </references>
      </pivotArea>
    </format>
    <format dxfId="12277">
      <pivotArea type="all" dataOnly="0" outline="0" fieldPosition="0"/>
    </format>
    <format dxfId="12276">
      <pivotArea type="origin" dataOnly="0" labelOnly="1" outline="0" fieldPosition="0"/>
    </format>
    <format dxfId="12275">
      <pivotArea dataOnly="0" labelOnly="1" outline="0" axis="axisValues" fieldPosition="0"/>
    </format>
    <format dxfId="12274">
      <pivotArea type="all" dataOnly="0" outline="0" fieldPosition="0"/>
    </format>
    <format dxfId="12273">
      <pivotArea type="origin" dataOnly="0" labelOnly="1" outline="0" fieldPosition="0"/>
    </format>
    <format dxfId="12272">
      <pivotArea dataOnly="0" labelOnly="1" outline="0" axis="axisValues" fieldPosition="0"/>
    </format>
    <format dxfId="12271">
      <pivotArea type="all" dataOnly="0" outline="0" fieldPosition="0"/>
    </format>
    <format dxfId="12270">
      <pivotArea type="origin" dataOnly="0" labelOnly="1" outline="0" fieldPosition="0"/>
    </format>
    <format dxfId="12269">
      <pivotArea dataOnly="0" labelOnly="1" outline="0" axis="axisValues" fieldPosition="0"/>
    </format>
    <format dxfId="12268">
      <pivotArea type="all" dataOnly="0" outline="0" fieldPosition="0"/>
    </format>
    <format dxfId="12267">
      <pivotArea type="origin" dataOnly="0" labelOnly="1" outline="0" fieldPosition="0"/>
    </format>
    <format dxfId="12266">
      <pivotArea dataOnly="0" labelOnly="1" outline="0" axis="axisValues" fieldPosition="0"/>
    </format>
    <format dxfId="12265">
      <pivotArea type="all" dataOnly="0" outline="0" fieldPosition="0"/>
    </format>
    <format dxfId="12264">
      <pivotArea type="origin" dataOnly="0" labelOnly="1" outline="0" fieldPosition="0"/>
    </format>
    <format dxfId="12263">
      <pivotArea dataOnly="0" labelOnly="1" outline="0" axis="axisValues" fieldPosition="0"/>
    </format>
    <format dxfId="12262">
      <pivotArea type="all" dataOnly="0" outline="0" fieldPosition="0"/>
    </format>
    <format dxfId="12261">
      <pivotArea type="origin" dataOnly="0" labelOnly="1" outline="0" fieldPosition="0"/>
    </format>
    <format dxfId="12260">
      <pivotArea dataOnly="0" labelOnly="1" outline="0" axis="axisValues" fieldPosition="0"/>
    </format>
    <format dxfId="12259">
      <pivotArea type="all" dataOnly="0" outline="0" fieldPosition="0"/>
    </format>
    <format dxfId="12258">
      <pivotArea type="all" dataOnly="0" outline="0" fieldPosition="0"/>
    </format>
    <format dxfId="12257">
      <pivotArea type="all" dataOnly="0" outline="0" fieldPosition="0"/>
    </format>
    <format dxfId="12256">
      <pivotArea type="all" dataOnly="0" outline="0" fieldPosition="0"/>
    </format>
    <format dxfId="12255">
      <pivotArea type="all" dataOnly="0" outline="0" fieldPosition="0"/>
    </format>
    <format dxfId="12254">
      <pivotArea type="all" dataOnly="0" outline="0" fieldPosition="0"/>
    </format>
    <format dxfId="12253">
      <pivotArea outline="0" fieldPosition="0">
        <references count="1">
          <reference field="4294967294" count="1">
            <x v="1"/>
          </reference>
        </references>
      </pivotArea>
    </format>
    <format dxfId="12252">
      <pivotArea type="all" dataOnly="0" outline="0" fieldPosition="0"/>
    </format>
    <format dxfId="12251">
      <pivotArea outline="0" collapsedLevelsAreSubtotals="1" fieldPosition="0"/>
    </format>
    <format dxfId="12250">
      <pivotArea dataOnly="0" labelOnly="1" fieldPosition="0">
        <references count="1">
          <reference field="0" count="0"/>
        </references>
      </pivotArea>
    </format>
    <format dxfId="1224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248">
      <pivotArea type="all" dataOnly="0" outline="0" fieldPosition="0"/>
    </format>
    <format dxfId="12247">
      <pivotArea outline="0" collapsedLevelsAreSubtotals="1" fieldPosition="0"/>
    </format>
    <format dxfId="12246">
      <pivotArea dataOnly="0" labelOnly="1" fieldPosition="0">
        <references count="1">
          <reference field="0" count="0"/>
        </references>
      </pivotArea>
    </format>
    <format dxfId="1224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244">
      <pivotArea type="all" dataOnly="0" outline="0" fieldPosition="0"/>
    </format>
    <format dxfId="12243">
      <pivotArea outline="0" collapsedLevelsAreSubtotals="1" fieldPosition="0"/>
    </format>
    <format dxfId="12242">
      <pivotArea dataOnly="0" labelOnly="1" fieldPosition="0">
        <references count="1">
          <reference field="0" count="0"/>
        </references>
      </pivotArea>
    </format>
    <format dxfId="1224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240">
      <pivotArea type="all" dataOnly="0" outline="0" fieldPosition="0"/>
    </format>
    <format dxfId="12239">
      <pivotArea outline="0" collapsedLevelsAreSubtotals="1" fieldPosition="0"/>
    </format>
    <format dxfId="12238">
      <pivotArea dataOnly="0" labelOnly="1" fieldPosition="0">
        <references count="1">
          <reference field="0" count="0"/>
        </references>
      </pivotArea>
    </format>
    <format dxfId="122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236">
      <pivotArea type="all" dataOnly="0" outline="0" fieldPosition="0"/>
    </format>
    <format dxfId="12235">
      <pivotArea outline="0" collapsedLevelsAreSubtotals="1" fieldPosition="0"/>
    </format>
    <format dxfId="12234">
      <pivotArea dataOnly="0" labelOnly="1" fieldPosition="0">
        <references count="1">
          <reference field="0" count="0"/>
        </references>
      </pivotArea>
    </format>
    <format dxfId="1223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232">
      <pivotArea type="all" dataOnly="0" outline="0" fieldPosition="0"/>
    </format>
    <format dxfId="12231">
      <pivotArea outline="0" collapsedLevelsAreSubtotals="1" fieldPosition="0"/>
    </format>
    <format dxfId="12230">
      <pivotArea dataOnly="0" labelOnly="1" fieldPosition="0">
        <references count="1">
          <reference field="0" count="0"/>
        </references>
      </pivotArea>
    </format>
    <format dxfId="1222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228">
      <pivotArea type="all" dataOnly="0" outline="0" fieldPosition="0"/>
    </format>
    <format dxfId="12227">
      <pivotArea outline="0" collapsedLevelsAreSubtotals="1" fieldPosition="0"/>
    </format>
    <format dxfId="12226">
      <pivotArea dataOnly="0" labelOnly="1" fieldPosition="0">
        <references count="1">
          <reference field="0" count="0"/>
        </references>
      </pivotArea>
    </format>
    <format dxfId="1222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224">
      <pivotArea type="all" dataOnly="0" outline="0" fieldPosition="0"/>
    </format>
    <format dxfId="12223">
      <pivotArea outline="0" collapsedLevelsAreSubtotals="1" fieldPosition="0"/>
    </format>
    <format dxfId="12222">
      <pivotArea dataOnly="0" labelOnly="1" fieldPosition="0">
        <references count="1">
          <reference field="0" count="0"/>
        </references>
      </pivotArea>
    </format>
    <format dxfId="1222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220">
      <pivotArea type="all" dataOnly="0" outline="0" fieldPosition="0"/>
    </format>
    <format dxfId="12219">
      <pivotArea outline="0" collapsedLevelsAreSubtotals="1" fieldPosition="0"/>
    </format>
    <format dxfId="12218">
      <pivotArea dataOnly="0" labelOnly="1" fieldPosition="0">
        <references count="1">
          <reference field="0" count="0"/>
        </references>
      </pivotArea>
    </format>
    <format dxfId="1221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216">
      <pivotArea type="all" dataOnly="0" outline="0" fieldPosition="0"/>
    </format>
    <format dxfId="12215">
      <pivotArea outline="0" collapsedLevelsAreSubtotals="1" fieldPosition="0"/>
    </format>
    <format dxfId="12214">
      <pivotArea dataOnly="0" labelOnly="1" fieldPosition="0">
        <references count="1">
          <reference field="0" count="0"/>
        </references>
      </pivotArea>
    </format>
    <format dxfId="1221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212">
      <pivotArea type="all" dataOnly="0" outline="0" fieldPosition="0"/>
    </format>
    <format dxfId="12211">
      <pivotArea outline="0" collapsedLevelsAreSubtotals="1" fieldPosition="0"/>
    </format>
    <format dxfId="12210">
      <pivotArea dataOnly="0" labelOnly="1" fieldPosition="0">
        <references count="1">
          <reference field="0" count="0"/>
        </references>
      </pivotArea>
    </format>
    <format dxfId="1220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208">
      <pivotArea type="all" dataOnly="0" outline="0" fieldPosition="0"/>
    </format>
    <format dxfId="12207">
      <pivotArea outline="0" collapsedLevelsAreSubtotals="1" fieldPosition="0"/>
    </format>
    <format dxfId="12206">
      <pivotArea dataOnly="0" labelOnly="1" fieldPosition="0">
        <references count="1">
          <reference field="0" count="0"/>
        </references>
      </pivotArea>
    </format>
    <format dxfId="1220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204">
      <pivotArea type="all" dataOnly="0" outline="0" fieldPosition="0"/>
    </format>
    <format dxfId="12203">
      <pivotArea outline="0" collapsedLevelsAreSubtotals="1" fieldPosition="0"/>
    </format>
    <format dxfId="12202">
      <pivotArea dataOnly="0" labelOnly="1" fieldPosition="0">
        <references count="1">
          <reference field="0" count="0"/>
        </references>
      </pivotArea>
    </format>
    <format dxfId="1220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200">
      <pivotArea type="all" dataOnly="0" outline="0" fieldPosition="0"/>
    </format>
    <format dxfId="12199">
      <pivotArea outline="0" collapsedLevelsAreSubtotals="1" fieldPosition="0"/>
    </format>
    <format dxfId="12198">
      <pivotArea dataOnly="0" labelOnly="1" fieldPosition="0">
        <references count="1">
          <reference field="0" count="0"/>
        </references>
      </pivotArea>
    </format>
    <format dxfId="1219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96">
      <pivotArea type="all" dataOnly="0" outline="0" fieldPosition="0"/>
    </format>
    <format dxfId="12195">
      <pivotArea outline="0" collapsedLevelsAreSubtotals="1" fieldPosition="0"/>
    </format>
    <format dxfId="12194">
      <pivotArea dataOnly="0" labelOnly="1" fieldPosition="0">
        <references count="1">
          <reference field="0" count="0"/>
        </references>
      </pivotArea>
    </format>
    <format dxfId="1219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92">
      <pivotArea type="all" dataOnly="0" outline="0" fieldPosition="0"/>
    </format>
    <format dxfId="12191">
      <pivotArea outline="0" collapsedLevelsAreSubtotals="1" fieldPosition="0"/>
    </format>
    <format dxfId="12190">
      <pivotArea dataOnly="0" labelOnly="1" fieldPosition="0">
        <references count="1">
          <reference field="0" count="0"/>
        </references>
      </pivotArea>
    </format>
    <format dxfId="1218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88">
      <pivotArea type="all" dataOnly="0" outline="0" fieldPosition="0"/>
    </format>
    <format dxfId="12187">
      <pivotArea outline="0" collapsedLevelsAreSubtotals="1" fieldPosition="0"/>
    </format>
    <format dxfId="12186">
      <pivotArea dataOnly="0" labelOnly="1" fieldPosition="0">
        <references count="1">
          <reference field="0" count="0"/>
        </references>
      </pivotArea>
    </format>
    <format dxfId="1218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84">
      <pivotArea type="all" dataOnly="0" outline="0" fieldPosition="0"/>
    </format>
    <format dxfId="12183">
      <pivotArea outline="0" collapsedLevelsAreSubtotals="1" fieldPosition="0"/>
    </format>
    <format dxfId="12182">
      <pivotArea dataOnly="0" labelOnly="1" fieldPosition="0">
        <references count="1">
          <reference field="0" count="0"/>
        </references>
      </pivotArea>
    </format>
    <format dxfId="1218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80">
      <pivotArea type="all" dataOnly="0" outline="0" fieldPosition="0"/>
    </format>
    <format dxfId="12179">
      <pivotArea outline="0" collapsedLevelsAreSubtotals="1" fieldPosition="0"/>
    </format>
    <format dxfId="12178">
      <pivotArea dataOnly="0" labelOnly="1" fieldPosition="0">
        <references count="1">
          <reference field="0" count="0"/>
        </references>
      </pivotArea>
    </format>
    <format dxfId="1217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76">
      <pivotArea type="all" dataOnly="0" outline="0" fieldPosition="0"/>
    </format>
    <format dxfId="12175">
      <pivotArea outline="0" collapsedLevelsAreSubtotals="1" fieldPosition="0"/>
    </format>
    <format dxfId="12174">
      <pivotArea dataOnly="0" labelOnly="1" fieldPosition="0">
        <references count="1">
          <reference field="0" count="0"/>
        </references>
      </pivotArea>
    </format>
    <format dxfId="1217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72">
      <pivotArea type="all" dataOnly="0" outline="0" fieldPosition="0"/>
    </format>
    <format dxfId="12171">
      <pivotArea outline="0" collapsedLevelsAreSubtotals="1" fieldPosition="0"/>
    </format>
    <format dxfId="12170">
      <pivotArea dataOnly="0" labelOnly="1" fieldPosition="0">
        <references count="1">
          <reference field="0" count="0"/>
        </references>
      </pivotArea>
    </format>
    <format dxfId="1216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68">
      <pivotArea type="all" dataOnly="0" outline="0" fieldPosition="0"/>
    </format>
    <format dxfId="12167">
      <pivotArea outline="0" collapsedLevelsAreSubtotals="1" fieldPosition="0"/>
    </format>
    <format dxfId="12166">
      <pivotArea dataOnly="0" labelOnly="1" fieldPosition="0">
        <references count="1">
          <reference field="0" count="0"/>
        </references>
      </pivotArea>
    </format>
    <format dxfId="1216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64">
      <pivotArea type="all" dataOnly="0" outline="0" fieldPosition="0"/>
    </format>
    <format dxfId="12163">
      <pivotArea outline="0" collapsedLevelsAreSubtotals="1" fieldPosition="0"/>
    </format>
    <format dxfId="12162">
      <pivotArea dataOnly="0" labelOnly="1" fieldPosition="0">
        <references count="1">
          <reference field="0" count="0"/>
        </references>
      </pivotArea>
    </format>
    <format dxfId="1216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60">
      <pivotArea type="all" dataOnly="0" outline="0" fieldPosition="0"/>
    </format>
    <format dxfId="12159">
      <pivotArea outline="0" collapsedLevelsAreSubtotals="1" fieldPosition="0"/>
    </format>
    <format dxfId="12158">
      <pivotArea dataOnly="0" labelOnly="1" fieldPosition="0">
        <references count="1">
          <reference field="0" count="0"/>
        </references>
      </pivotArea>
    </format>
    <format dxfId="1215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56">
      <pivotArea type="all" dataOnly="0" outline="0" fieldPosition="0"/>
    </format>
    <format dxfId="12155">
      <pivotArea outline="0" collapsedLevelsAreSubtotals="1" fieldPosition="0"/>
    </format>
    <format dxfId="12154">
      <pivotArea dataOnly="0" labelOnly="1" fieldPosition="0">
        <references count="1">
          <reference field="0" count="0"/>
        </references>
      </pivotArea>
    </format>
    <format dxfId="1215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52">
      <pivotArea type="all" dataOnly="0" outline="0" fieldPosition="0"/>
    </format>
    <format dxfId="12151">
      <pivotArea outline="0" collapsedLevelsAreSubtotals="1" fieldPosition="0"/>
    </format>
    <format dxfId="12150">
      <pivotArea dataOnly="0" labelOnly="1" fieldPosition="0">
        <references count="1">
          <reference field="0" count="0"/>
        </references>
      </pivotArea>
    </format>
    <format dxfId="1214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48">
      <pivotArea type="all" dataOnly="0" outline="0" fieldPosition="0"/>
    </format>
    <format dxfId="12147">
      <pivotArea outline="0" collapsedLevelsAreSubtotals="1" fieldPosition="0"/>
    </format>
    <format dxfId="12146">
      <pivotArea dataOnly="0" labelOnly="1" fieldPosition="0">
        <references count="1">
          <reference field="0" count="0"/>
        </references>
      </pivotArea>
    </format>
    <format dxfId="1214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44">
      <pivotArea type="all" dataOnly="0" outline="0" fieldPosition="0"/>
    </format>
    <format dxfId="12143">
      <pivotArea outline="0" collapsedLevelsAreSubtotals="1" fieldPosition="0"/>
    </format>
    <format dxfId="12142">
      <pivotArea dataOnly="0" labelOnly="1" fieldPosition="0">
        <references count="1">
          <reference field="0" count="0"/>
        </references>
      </pivotArea>
    </format>
    <format dxfId="1214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40">
      <pivotArea type="all" dataOnly="0" outline="0" fieldPosition="0"/>
    </format>
    <format dxfId="12139">
      <pivotArea outline="0" collapsedLevelsAreSubtotals="1" fieldPosition="0"/>
    </format>
    <format dxfId="12138">
      <pivotArea dataOnly="0" labelOnly="1" fieldPosition="0">
        <references count="1">
          <reference field="0" count="0"/>
        </references>
      </pivotArea>
    </format>
    <format dxfId="121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36">
      <pivotArea type="all" dataOnly="0" outline="0" fieldPosition="0"/>
    </format>
    <format dxfId="12135">
      <pivotArea outline="0" collapsedLevelsAreSubtotals="1" fieldPosition="0"/>
    </format>
    <format dxfId="12134">
      <pivotArea dataOnly="0" labelOnly="1" fieldPosition="0">
        <references count="1">
          <reference field="0" count="0"/>
        </references>
      </pivotArea>
    </format>
    <format dxfId="1213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32">
      <pivotArea type="all" dataOnly="0" outline="0" fieldPosition="0"/>
    </format>
    <format dxfId="12131">
      <pivotArea outline="0" collapsedLevelsAreSubtotals="1" fieldPosition="0"/>
    </format>
    <format dxfId="12130">
      <pivotArea dataOnly="0" labelOnly="1" fieldPosition="0">
        <references count="1">
          <reference field="0" count="0"/>
        </references>
      </pivotArea>
    </format>
    <format dxfId="1212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28">
      <pivotArea type="all" dataOnly="0" outline="0" fieldPosition="0"/>
    </format>
    <format dxfId="12127">
      <pivotArea outline="0" collapsedLevelsAreSubtotals="1" fieldPosition="0"/>
    </format>
    <format dxfId="12126">
      <pivotArea dataOnly="0" labelOnly="1" fieldPosition="0">
        <references count="1">
          <reference field="0" count="0"/>
        </references>
      </pivotArea>
    </format>
    <format dxfId="1212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24">
      <pivotArea type="all" dataOnly="0" outline="0" fieldPosition="0"/>
    </format>
    <format dxfId="12123">
      <pivotArea outline="0" collapsedLevelsAreSubtotals="1" fieldPosition="0"/>
    </format>
    <format dxfId="12122">
      <pivotArea dataOnly="0" labelOnly="1" fieldPosition="0">
        <references count="1">
          <reference field="0" count="0"/>
        </references>
      </pivotArea>
    </format>
    <format dxfId="1212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20">
      <pivotArea type="all" dataOnly="0" outline="0" fieldPosition="0"/>
    </format>
    <format dxfId="12119">
      <pivotArea outline="0" collapsedLevelsAreSubtotals="1" fieldPosition="0"/>
    </format>
    <format dxfId="12118">
      <pivotArea dataOnly="0" labelOnly="1" fieldPosition="0">
        <references count="1">
          <reference field="0" count="0"/>
        </references>
      </pivotArea>
    </format>
    <format dxfId="1211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16">
      <pivotArea type="all" dataOnly="0" outline="0" fieldPosition="0"/>
    </format>
    <format dxfId="12115">
      <pivotArea outline="0" collapsedLevelsAreSubtotals="1" fieldPosition="0"/>
    </format>
    <format dxfId="12114">
      <pivotArea dataOnly="0" labelOnly="1" fieldPosition="0">
        <references count="1">
          <reference field="0" count="0"/>
        </references>
      </pivotArea>
    </format>
    <format dxfId="1211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12">
      <pivotArea type="all" dataOnly="0" outline="0" fieldPosition="0"/>
    </format>
    <format dxfId="12111">
      <pivotArea outline="0" collapsedLevelsAreSubtotals="1" fieldPosition="0"/>
    </format>
    <format dxfId="12110">
      <pivotArea dataOnly="0" labelOnly="1" fieldPosition="0">
        <references count="1">
          <reference field="0" count="0"/>
        </references>
      </pivotArea>
    </format>
    <format dxfId="1210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08">
      <pivotArea type="all" dataOnly="0" outline="0" fieldPosition="0"/>
    </format>
    <format dxfId="12107">
      <pivotArea outline="0" collapsedLevelsAreSubtotals="1" fieldPosition="0"/>
    </format>
    <format dxfId="12106">
      <pivotArea dataOnly="0" labelOnly="1" fieldPosition="0">
        <references count="1">
          <reference field="0" count="0"/>
        </references>
      </pivotArea>
    </format>
    <format dxfId="1210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04">
      <pivotArea type="all" dataOnly="0" outline="0" fieldPosition="0"/>
    </format>
    <format dxfId="12103">
      <pivotArea outline="0" collapsedLevelsAreSubtotals="1" fieldPosition="0"/>
    </format>
    <format dxfId="12102">
      <pivotArea dataOnly="0" labelOnly="1" fieldPosition="0">
        <references count="1">
          <reference field="0" count="0"/>
        </references>
      </pivotArea>
    </format>
    <format dxfId="1210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100">
      <pivotArea type="all" dataOnly="0" outline="0" fieldPosition="0"/>
    </format>
    <format dxfId="12099">
      <pivotArea outline="0" collapsedLevelsAreSubtotals="1" fieldPosition="0"/>
    </format>
    <format dxfId="12098">
      <pivotArea dataOnly="0" labelOnly="1" fieldPosition="0">
        <references count="1">
          <reference field="0" count="0"/>
        </references>
      </pivotArea>
    </format>
    <format dxfId="1209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096">
      <pivotArea type="all" dataOnly="0" outline="0" fieldPosition="0"/>
    </format>
    <format dxfId="12095">
      <pivotArea outline="0" collapsedLevelsAreSubtotals="1" fieldPosition="0"/>
    </format>
    <format dxfId="12094">
      <pivotArea dataOnly="0" labelOnly="1" fieldPosition="0">
        <references count="1">
          <reference field="0" count="0"/>
        </references>
      </pivotArea>
    </format>
    <format dxfId="1209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092">
      <pivotArea type="all" dataOnly="0" outline="0" fieldPosition="0"/>
    </format>
    <format dxfId="12091">
      <pivotArea outline="0" collapsedLevelsAreSubtotals="1" fieldPosition="0"/>
    </format>
    <format dxfId="12090">
      <pivotArea dataOnly="0" labelOnly="1" fieldPosition="0">
        <references count="1">
          <reference field="0" count="0"/>
        </references>
      </pivotArea>
    </format>
    <format dxfId="1208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088">
      <pivotArea type="all" dataOnly="0" outline="0" fieldPosition="0"/>
    </format>
    <format dxfId="12087">
      <pivotArea outline="0" collapsedLevelsAreSubtotals="1" fieldPosition="0"/>
    </format>
    <format dxfId="12086">
      <pivotArea dataOnly="0" labelOnly="1" fieldPosition="0">
        <references count="1">
          <reference field="0" count="0"/>
        </references>
      </pivotArea>
    </format>
    <format dxfId="1208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084">
      <pivotArea type="all" dataOnly="0" outline="0" fieldPosition="0"/>
    </format>
    <format dxfId="12083">
      <pivotArea outline="0" collapsedLevelsAreSubtotals="1" fieldPosition="0"/>
    </format>
    <format dxfId="12082">
      <pivotArea dataOnly="0" labelOnly="1" fieldPosition="0">
        <references count="1">
          <reference field="0" count="0"/>
        </references>
      </pivotArea>
    </format>
    <format dxfId="1208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080">
      <pivotArea type="all" dataOnly="0" outline="0" fieldPosition="0"/>
    </format>
    <format dxfId="12079">
      <pivotArea outline="0" collapsedLevelsAreSubtotals="1" fieldPosition="0"/>
    </format>
    <format dxfId="12078">
      <pivotArea dataOnly="0" labelOnly="1" fieldPosition="0">
        <references count="1">
          <reference field="0" count="0"/>
        </references>
      </pivotArea>
    </format>
    <format dxfId="1207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076">
      <pivotArea type="all" dataOnly="0" outline="0" fieldPosition="0"/>
    </format>
    <format dxfId="12075">
      <pivotArea outline="0" collapsedLevelsAreSubtotals="1" fieldPosition="0"/>
    </format>
    <format dxfId="12074">
      <pivotArea dataOnly="0" labelOnly="1" fieldPosition="0">
        <references count="1">
          <reference field="0" count="0"/>
        </references>
      </pivotArea>
    </format>
    <format dxfId="1207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072">
      <pivotArea type="all" dataOnly="0" outline="0" fieldPosition="0"/>
    </format>
    <format dxfId="12071">
      <pivotArea outline="0" collapsedLevelsAreSubtotals="1" fieldPosition="0"/>
    </format>
    <format dxfId="12070">
      <pivotArea type="all" dataOnly="0" outline="0" fieldPosition="0"/>
    </format>
    <format dxfId="12069">
      <pivotArea outline="0" collapsedLevelsAreSubtotals="1" fieldPosition="0"/>
    </format>
    <format dxfId="12068">
      <pivotArea type="all" dataOnly="0" outline="0" fieldPosition="0"/>
    </format>
    <format dxfId="12067">
      <pivotArea outline="0" collapsedLevelsAreSubtotals="1" fieldPosition="0"/>
    </format>
    <format dxfId="12066">
      <pivotArea type="all" dataOnly="0" outline="0" fieldPosition="0"/>
    </format>
    <format dxfId="12065">
      <pivotArea outline="0" collapsedLevelsAreSubtotals="1" fieldPosition="0"/>
    </format>
    <format dxfId="12064">
      <pivotArea type="all" dataOnly="0" outline="0" fieldPosition="0"/>
    </format>
    <format dxfId="12063">
      <pivotArea outline="0" collapsedLevelsAreSubtotals="1" fieldPosition="0"/>
    </format>
    <format dxfId="12062">
      <pivotArea type="all" dataOnly="0" outline="0" fieldPosition="0"/>
    </format>
    <format dxfId="12061">
      <pivotArea outline="0" collapsedLevelsAreSubtotals="1" fieldPosition="0"/>
    </format>
    <format dxfId="1206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205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205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9"/>
          </reference>
        </references>
      </pivotArea>
    </format>
    <format dxfId="1205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9"/>
          </reference>
        </references>
      </pivotArea>
    </format>
    <format dxfId="1205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9"/>
          </reference>
        </references>
      </pivotArea>
    </format>
    <format dxfId="12055">
      <pivotArea type="all" dataOnly="0" outline="0" fieldPosition="0"/>
    </format>
    <format dxfId="12054">
      <pivotArea outline="0" collapsedLevelsAreSubtotals="1" fieldPosition="0"/>
    </format>
    <format dxfId="12053">
      <pivotArea dataOnly="0" labelOnly="1" fieldPosition="0">
        <references count="1">
          <reference field="0" count="0"/>
        </references>
      </pivotArea>
    </format>
    <format dxfId="1205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051">
      <pivotArea type="all" dataOnly="0" outline="0" fieldPosition="0"/>
    </format>
    <format dxfId="12050">
      <pivotArea outline="0" collapsedLevelsAreSubtotals="1" fieldPosition="0"/>
    </format>
    <format dxfId="12049">
      <pivotArea dataOnly="0" labelOnly="1" fieldPosition="0">
        <references count="1">
          <reference field="0" count="0"/>
        </references>
      </pivotArea>
    </format>
    <format dxfId="1204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047">
      <pivotArea type="all" dataOnly="0" outline="0" fieldPosition="0"/>
    </format>
    <format dxfId="12046">
      <pivotArea outline="0" collapsedLevelsAreSubtotals="1" fieldPosition="0"/>
    </format>
    <format dxfId="12045">
      <pivotArea dataOnly="0" labelOnly="1" fieldPosition="0">
        <references count="1">
          <reference field="0" count="0"/>
        </references>
      </pivotArea>
    </format>
    <format dxfId="1204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043">
      <pivotArea type="all" dataOnly="0" outline="0" fieldPosition="0"/>
    </format>
    <format dxfId="12042">
      <pivotArea outline="0" collapsedLevelsAreSubtotals="1" fieldPosition="0"/>
    </format>
    <format dxfId="12041">
      <pivotArea dataOnly="0" labelOnly="1" fieldPosition="0">
        <references count="1">
          <reference field="0" count="0"/>
        </references>
      </pivotArea>
    </format>
    <format dxfId="1204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039">
      <pivotArea type="all" dataOnly="0" outline="0" fieldPosition="0"/>
    </format>
    <format dxfId="12038">
      <pivotArea outline="0" collapsedLevelsAreSubtotals="1" fieldPosition="0"/>
    </format>
    <format dxfId="12037">
      <pivotArea dataOnly="0" labelOnly="1" fieldPosition="0">
        <references count="1">
          <reference field="0" count="0"/>
        </references>
      </pivotArea>
    </format>
    <format dxfId="1203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035">
      <pivotArea type="all" dataOnly="0" outline="0" fieldPosition="0"/>
    </format>
    <format dxfId="12034">
      <pivotArea outline="0" collapsedLevelsAreSubtotals="1" fieldPosition="0"/>
    </format>
    <format dxfId="12033">
      <pivotArea dataOnly="0" labelOnly="1" fieldPosition="0">
        <references count="1">
          <reference field="0" count="0"/>
        </references>
      </pivotArea>
    </format>
    <format dxfId="1203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03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format>
    <format dxfId="1203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format>
    <format dxfId="1202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8"/>
          </reference>
        </references>
      </pivotArea>
    </format>
    <format dxfId="1202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8"/>
          </reference>
        </references>
      </pivotArea>
    </format>
    <format dxfId="1202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format>
    <format dxfId="1202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format>
    <format dxfId="1202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202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format>
    <format dxfId="1202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format>
    <format dxfId="1202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format>
    <format dxfId="1202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format>
    <format dxfId="1202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format>
    <format dxfId="1201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format>
    <format dxfId="1201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format>
    <format dxfId="1201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4"/>
          </reference>
        </references>
      </pivotArea>
    </format>
    <format dxfId="1201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format>
    <format dxfId="1201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3"/>
          </reference>
        </references>
      </pivotArea>
    </format>
    <format dxfId="1201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format>
    <format dxfId="1201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2"/>
          </reference>
        </references>
      </pivotArea>
    </format>
    <format dxfId="1201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format>
    <format dxfId="1201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1"/>
          </reference>
        </references>
      </pivotArea>
    </format>
    <format dxfId="1201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format>
    <format dxfId="1200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format>
    <format dxfId="1200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format>
    <format dxfId="1200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format>
    <format dxfId="1200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format>
    <format dxfId="1200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format>
    <format dxfId="1200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format>
    <format dxfId="1200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format>
    <format dxfId="1200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200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200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format>
    <format dxfId="1199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format>
    <format dxfId="1199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format>
    <format dxfId="1199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format>
    <format dxfId="1199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format>
    <format dxfId="1199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7"/>
          </reference>
        </references>
      </pivotArea>
    </format>
    <format dxfId="1199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199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199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format>
    <format dxfId="1199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format>
    <format dxfId="3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format>
    <format dxfId="2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HYPOTH_ORG_REQST].[Rang année].&amp;[1]"/>
        <member name="[DONN_HYPOTH_ORG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 2" showRowHeaders="1" showColHeaders="1" showRowStripes="0" showColStripes="0" showLastColumn="1"/>
  <colHierarchiesUsage count="2">
    <colHierarchyUsage hierarchyUsage="2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HYPOTH_ORG_REQST">
        <x15:activeTabTopLevelEntity name="[DONN_HYPOTH_ORG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3000000}" name="Transferts de propriété" cacheId="814" applyNumberFormats="0" applyBorderFormats="0" applyFontFormats="0" applyPatternFormats="0" applyAlignmentFormats="0" applyWidthHeightFormats="1" dataCaption="Valeurs" tag="146a5531-ef2d-4d9a-b5f3-e3f7ca4602e0" updatedVersion="8" minRefreshableVersion="3" subtotalHiddenItems="1" colGrandTotals="0" itemPrintTitles="1" createdVersion="5" indent="0" outline="1" outlineData="1" multipleFieldFilters="0" colHeaderCaption="Trimestre">
  <location ref="B24:E27" firstHeaderRow="1" firstDataRow="3" firstDataCol="0" rowPageCount="1" colPageCount="1"/>
  <pivotFields count="4">
    <pivotField axis="axisCol" allDrilled="1" showAll="0" dataSourceSort="1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Items count="1">
    <i/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2" hier="71" name="[DONN_TRANSF_PROP_REQST].[Rang année].&amp;[1]" cap="1"/>
  </pageFields>
  <dataFields count="2">
    <dataField name="Nbre" fld="1" baseField="0" baseItem="0" numFmtId="3"/>
    <dataField name="Variation % (▲ ou ▼)" fld="3" showDataAs="percentDiff" baseField="0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ernier trimestre]"/>
        </ext>
      </extLst>
    </dataField>
  </dataFields>
  <formats count="1262">
    <format dxfId="13811">
      <pivotArea type="all" dataOnly="0" outline="0" fieldPosition="0"/>
    </format>
    <format dxfId="13810">
      <pivotArea outline="0" collapsedLevelsAreSubtotals="1" fieldPosition="0"/>
    </format>
    <format dxfId="13809">
      <pivotArea type="all" dataOnly="0" outline="0" fieldPosition="0"/>
    </format>
    <format dxfId="13808">
      <pivotArea outline="0" collapsedLevelsAreSubtotals="1" fieldPosition="0"/>
    </format>
    <format dxfId="13807">
      <pivotArea type="all" dataOnly="0" outline="0" fieldPosition="0"/>
    </format>
    <format dxfId="13806">
      <pivotArea type="all" dataOnly="0" outline="0" fieldPosition="0"/>
    </format>
    <format dxfId="13805">
      <pivotArea outline="0" collapsedLevelsAreSubtotals="1" fieldPosition="0"/>
    </format>
    <format dxfId="13804">
      <pivotArea type="all" dataOnly="0" outline="0" fieldPosition="0"/>
    </format>
    <format dxfId="13803">
      <pivotArea outline="0" collapsedLevelsAreSubtotals="1" fieldPosition="0"/>
    </format>
    <format dxfId="13802">
      <pivotArea type="all" dataOnly="0" outline="0" fieldPosition="0"/>
    </format>
    <format dxfId="13801">
      <pivotArea outline="0" collapsedLevelsAreSubtotals="1" fieldPosition="0"/>
    </format>
    <format dxfId="13800">
      <pivotArea type="all" dataOnly="0" outline="0" fieldPosition="0"/>
    </format>
    <format dxfId="13799">
      <pivotArea outline="0" collapsedLevelsAreSubtotals="1" fieldPosition="0"/>
    </format>
    <format dxfId="13798">
      <pivotArea type="all" dataOnly="0" outline="0" fieldPosition="0"/>
    </format>
    <format dxfId="13797">
      <pivotArea outline="0" collapsedLevelsAreSubtotals="1" fieldPosition="0"/>
    </format>
    <format dxfId="13796">
      <pivotArea type="all" dataOnly="0" outline="0" fieldPosition="0"/>
    </format>
    <format dxfId="13795">
      <pivotArea outline="0" collapsedLevelsAreSubtotals="1" fieldPosition="0"/>
    </format>
    <format dxfId="13794">
      <pivotArea type="all" dataOnly="0" outline="0" fieldPosition="0"/>
    </format>
    <format dxfId="13793">
      <pivotArea outline="0" collapsedLevelsAreSubtotals="1" fieldPosition="0"/>
    </format>
    <format dxfId="13792">
      <pivotArea type="all" dataOnly="0" outline="0" fieldPosition="0"/>
    </format>
    <format dxfId="13791">
      <pivotArea outline="0" collapsedLevelsAreSubtotals="1" fieldPosition="0"/>
    </format>
    <format dxfId="13790">
      <pivotArea type="all" dataOnly="0" outline="0" fieldPosition="0"/>
    </format>
    <format dxfId="13789">
      <pivotArea outline="0" collapsedLevelsAreSubtotals="1" fieldPosition="0"/>
    </format>
    <format dxfId="13788">
      <pivotArea type="all" dataOnly="0" outline="0" fieldPosition="0"/>
    </format>
    <format dxfId="13787">
      <pivotArea outline="0" collapsedLevelsAreSubtotals="1" fieldPosition="0"/>
    </format>
    <format dxfId="13786">
      <pivotArea type="all" dataOnly="0" outline="0" fieldPosition="0"/>
    </format>
    <format dxfId="13785">
      <pivotArea outline="0" collapsedLevelsAreSubtotals="1" fieldPosition="0"/>
    </format>
    <format dxfId="13784">
      <pivotArea type="all" dataOnly="0" outline="0" fieldPosition="0"/>
    </format>
    <format dxfId="13783">
      <pivotArea outline="0" collapsedLevelsAreSubtotals="1" fieldPosition="0"/>
    </format>
    <format dxfId="13782">
      <pivotArea type="all" dataOnly="0" outline="0" fieldPosition="0"/>
    </format>
    <format dxfId="13781">
      <pivotArea outline="0" collapsedLevelsAreSubtotals="1" fieldPosition="0"/>
    </format>
    <format dxfId="13780">
      <pivotArea type="all" dataOnly="0" outline="0" fieldPosition="0"/>
    </format>
    <format dxfId="13779">
      <pivotArea outline="0" collapsedLevelsAreSubtotals="1" fieldPosition="0"/>
    </format>
    <format dxfId="13778">
      <pivotArea type="all" dataOnly="0" outline="0" fieldPosition="0"/>
    </format>
    <format dxfId="13777">
      <pivotArea outline="0" collapsedLevelsAreSubtotals="1" fieldPosition="0"/>
    </format>
    <format dxfId="13776">
      <pivotArea type="all" dataOnly="0" outline="0" fieldPosition="0"/>
    </format>
    <format dxfId="13775">
      <pivotArea outline="0" collapsedLevelsAreSubtotals="1" fieldPosition="0"/>
    </format>
    <format dxfId="13774">
      <pivotArea type="all" dataOnly="0" outline="0" fieldPosition="0"/>
    </format>
    <format dxfId="13773">
      <pivotArea outline="0" collapsedLevelsAreSubtotals="1" fieldPosition="0"/>
    </format>
    <format dxfId="13772">
      <pivotArea type="all" dataOnly="0" outline="0" fieldPosition="0"/>
    </format>
    <format dxfId="13771">
      <pivotArea outline="0" collapsedLevelsAreSubtotals="1" fieldPosition="0"/>
    </format>
    <format dxfId="13770">
      <pivotArea type="all" dataOnly="0" outline="0" fieldPosition="0"/>
    </format>
    <format dxfId="13769">
      <pivotArea outline="0" collapsedLevelsAreSubtotals="1" fieldPosition="0"/>
    </format>
    <format dxfId="13768">
      <pivotArea type="all" dataOnly="0" outline="0" fieldPosition="0"/>
    </format>
    <format dxfId="13767">
      <pivotArea outline="0" collapsedLevelsAreSubtotals="1" fieldPosition="0"/>
    </format>
    <format dxfId="13766">
      <pivotArea type="all" dataOnly="0" outline="0" fieldPosition="0"/>
    </format>
    <format dxfId="13765">
      <pivotArea outline="0" collapsedLevelsAreSubtotals="1" fieldPosition="0"/>
    </format>
    <format dxfId="13764">
      <pivotArea type="all" dataOnly="0" outline="0" fieldPosition="0"/>
    </format>
    <format dxfId="13763">
      <pivotArea outline="0" collapsedLevelsAreSubtotals="1" fieldPosition="0"/>
    </format>
    <format dxfId="13762">
      <pivotArea type="all" dataOnly="0" outline="0" fieldPosition="0"/>
    </format>
    <format dxfId="13761">
      <pivotArea outline="0" collapsedLevelsAreSubtotals="1" fieldPosition="0"/>
    </format>
    <format dxfId="13760">
      <pivotArea type="all" dataOnly="0" outline="0" fieldPosition="0"/>
    </format>
    <format dxfId="13759">
      <pivotArea outline="0" collapsedLevelsAreSubtotals="1" fieldPosition="0"/>
    </format>
    <format dxfId="13758">
      <pivotArea type="all" dataOnly="0" outline="0" fieldPosition="0"/>
    </format>
    <format dxfId="13757">
      <pivotArea outline="0" collapsedLevelsAreSubtotals="1" fieldPosition="0"/>
    </format>
    <format dxfId="13756">
      <pivotArea type="all" dataOnly="0" outline="0" fieldPosition="0"/>
    </format>
    <format dxfId="13755">
      <pivotArea outline="0" collapsedLevelsAreSubtotals="1" fieldPosition="0"/>
    </format>
    <format dxfId="13754">
      <pivotArea type="all" dataOnly="0" outline="0" fieldPosition="0"/>
    </format>
    <format dxfId="13753">
      <pivotArea outline="0" collapsedLevelsAreSubtotals="1" fieldPosition="0"/>
    </format>
    <format dxfId="13752">
      <pivotArea type="all" dataOnly="0" outline="0" fieldPosition="0"/>
    </format>
    <format dxfId="13751">
      <pivotArea outline="0" collapsedLevelsAreSubtotals="1" fieldPosition="0"/>
    </format>
    <format dxfId="13750">
      <pivotArea type="all" dataOnly="0" outline="0" fieldPosition="0"/>
    </format>
    <format dxfId="13749">
      <pivotArea outline="0" collapsedLevelsAreSubtotals="1" fieldPosition="0"/>
    </format>
    <format dxfId="13748">
      <pivotArea type="all" dataOnly="0" outline="0" fieldPosition="0"/>
    </format>
    <format dxfId="13747">
      <pivotArea outline="0" collapsedLevelsAreSubtotals="1" fieldPosition="0"/>
    </format>
    <format dxfId="13746">
      <pivotArea type="all" dataOnly="0" outline="0" fieldPosition="0"/>
    </format>
    <format dxfId="13745">
      <pivotArea outline="0" collapsedLevelsAreSubtotals="1" fieldPosition="0"/>
    </format>
    <format dxfId="13744">
      <pivotArea type="all" dataOnly="0" outline="0" fieldPosition="0"/>
    </format>
    <format dxfId="13743">
      <pivotArea outline="0" collapsedLevelsAreSubtotals="1" fieldPosition="0"/>
    </format>
    <format dxfId="13742">
      <pivotArea type="all" dataOnly="0" outline="0" fieldPosition="0"/>
    </format>
    <format dxfId="13741">
      <pivotArea outline="0" collapsedLevelsAreSubtotals="1" fieldPosition="0"/>
    </format>
    <format dxfId="13740">
      <pivotArea type="all" dataOnly="0" outline="0" fieldPosition="0"/>
    </format>
    <format dxfId="13739">
      <pivotArea outline="0" collapsedLevelsAreSubtotals="1" fieldPosition="0"/>
    </format>
    <format dxfId="13738">
      <pivotArea type="all" dataOnly="0" outline="0" fieldPosition="0"/>
    </format>
    <format dxfId="13737">
      <pivotArea outline="0" collapsedLevelsAreSubtotals="1" fieldPosition="0"/>
    </format>
    <format dxfId="13736">
      <pivotArea type="all" dataOnly="0" outline="0" fieldPosition="0"/>
    </format>
    <format dxfId="13735">
      <pivotArea outline="0" collapsedLevelsAreSubtotals="1" fieldPosition="0"/>
    </format>
    <format dxfId="13734">
      <pivotArea type="all" dataOnly="0" outline="0" fieldPosition="0"/>
    </format>
    <format dxfId="13733">
      <pivotArea outline="0" collapsedLevelsAreSubtotals="1" fieldPosition="0"/>
    </format>
    <format dxfId="13732">
      <pivotArea type="all" dataOnly="0" outline="0" fieldPosition="0"/>
    </format>
    <format dxfId="13731">
      <pivotArea outline="0" collapsedLevelsAreSubtotals="1" fieldPosition="0"/>
    </format>
    <format dxfId="13730">
      <pivotArea type="all" dataOnly="0" outline="0" fieldPosition="0"/>
    </format>
    <format dxfId="13729">
      <pivotArea outline="0" collapsedLevelsAreSubtotals="1" fieldPosition="0"/>
    </format>
    <format dxfId="13728">
      <pivotArea type="all" dataOnly="0" outline="0" fieldPosition="0"/>
    </format>
    <format dxfId="13727">
      <pivotArea outline="0" collapsedLevelsAreSubtotals="1" fieldPosition="0"/>
    </format>
    <format dxfId="13726">
      <pivotArea type="all" dataOnly="0" outline="0" fieldPosition="0"/>
    </format>
    <format dxfId="13725">
      <pivotArea outline="0" collapsedLevelsAreSubtotals="1" fieldPosition="0"/>
    </format>
    <format dxfId="13724">
      <pivotArea type="all" dataOnly="0" outline="0" fieldPosition="0"/>
    </format>
    <format dxfId="13723">
      <pivotArea outline="0" collapsedLevelsAreSubtotals="1" fieldPosition="0"/>
    </format>
    <format dxfId="13722">
      <pivotArea type="all" dataOnly="0" outline="0" fieldPosition="0"/>
    </format>
    <format dxfId="13721">
      <pivotArea outline="0" collapsedLevelsAreSubtotals="1" fieldPosition="0"/>
    </format>
    <format dxfId="13720">
      <pivotArea type="all" dataOnly="0" outline="0" fieldPosition="0"/>
    </format>
    <format dxfId="13719">
      <pivotArea outline="0" collapsedLevelsAreSubtotals="1" fieldPosition="0"/>
    </format>
    <format dxfId="13718">
      <pivotArea type="all" dataOnly="0" outline="0" fieldPosition="0"/>
    </format>
    <format dxfId="13717">
      <pivotArea outline="0" collapsedLevelsAreSubtotals="1" fieldPosition="0"/>
    </format>
    <format dxfId="13716">
      <pivotArea type="all" dataOnly="0" outline="0" fieldPosition="0"/>
    </format>
    <format dxfId="13715">
      <pivotArea outline="0" collapsedLevelsAreSubtotals="1" fieldPosition="0"/>
    </format>
    <format dxfId="13714">
      <pivotArea type="all" dataOnly="0" outline="0" fieldPosition="0"/>
    </format>
    <format dxfId="13713">
      <pivotArea outline="0" collapsedLevelsAreSubtotals="1" fieldPosition="0"/>
    </format>
    <format dxfId="13712">
      <pivotArea type="all" dataOnly="0" outline="0" fieldPosition="0"/>
    </format>
    <format dxfId="13711">
      <pivotArea outline="0" collapsedLevelsAreSubtotals="1" fieldPosition="0"/>
    </format>
    <format dxfId="13710">
      <pivotArea type="all" dataOnly="0" outline="0" fieldPosition="0"/>
    </format>
    <format dxfId="13709">
      <pivotArea outline="0" collapsedLevelsAreSubtotals="1" fieldPosition="0"/>
    </format>
    <format dxfId="13708">
      <pivotArea type="all" dataOnly="0" outline="0" fieldPosition="0"/>
    </format>
    <format dxfId="13707">
      <pivotArea outline="0" collapsedLevelsAreSubtotals="1" fieldPosition="0"/>
    </format>
    <format dxfId="13706">
      <pivotArea type="all" dataOnly="0" outline="0" fieldPosition="0"/>
    </format>
    <format dxfId="13705">
      <pivotArea outline="0" collapsedLevelsAreSubtotals="1" fieldPosition="0"/>
    </format>
    <format dxfId="13704">
      <pivotArea type="all" dataOnly="0" outline="0" fieldPosition="0"/>
    </format>
    <format dxfId="13703">
      <pivotArea outline="0" collapsedLevelsAreSubtotals="1" fieldPosition="0"/>
    </format>
    <format dxfId="13702">
      <pivotArea type="all" dataOnly="0" outline="0" fieldPosition="0"/>
    </format>
    <format dxfId="13701">
      <pivotArea outline="0" collapsedLevelsAreSubtotals="1" fieldPosition="0"/>
    </format>
    <format dxfId="13700">
      <pivotArea type="all" dataOnly="0" outline="0" fieldPosition="0"/>
    </format>
    <format dxfId="13699">
      <pivotArea outline="0" collapsedLevelsAreSubtotals="1" fieldPosition="0"/>
    </format>
    <format dxfId="13698">
      <pivotArea type="all" dataOnly="0" outline="0" fieldPosition="0"/>
    </format>
    <format dxfId="13697">
      <pivotArea outline="0" collapsedLevelsAreSubtotals="1" fieldPosition="0"/>
    </format>
    <format dxfId="13696">
      <pivotArea type="all" dataOnly="0" outline="0" fieldPosition="0"/>
    </format>
    <format dxfId="13695">
      <pivotArea outline="0" collapsedLevelsAreSubtotals="1" fieldPosition="0"/>
    </format>
    <format dxfId="13694">
      <pivotArea type="all" dataOnly="0" outline="0" fieldPosition="0"/>
    </format>
    <format dxfId="13693">
      <pivotArea outline="0" collapsedLevelsAreSubtotals="1" fieldPosition="0"/>
    </format>
    <format dxfId="13692">
      <pivotArea type="all" dataOnly="0" outline="0" fieldPosition="0"/>
    </format>
    <format dxfId="13691">
      <pivotArea outline="0" collapsedLevelsAreSubtotals="1" fieldPosition="0"/>
    </format>
    <format dxfId="13690">
      <pivotArea type="all" dataOnly="0" outline="0" fieldPosition="0"/>
    </format>
    <format dxfId="13689">
      <pivotArea outline="0" collapsedLevelsAreSubtotals="1" fieldPosition="0"/>
    </format>
    <format dxfId="13688">
      <pivotArea type="all" dataOnly="0" outline="0" fieldPosition="0"/>
    </format>
    <format dxfId="13687">
      <pivotArea outline="0" collapsedLevelsAreSubtotals="1" fieldPosition="0"/>
    </format>
    <format dxfId="13686">
      <pivotArea type="all" dataOnly="0" outline="0" fieldPosition="0"/>
    </format>
    <format dxfId="13685">
      <pivotArea outline="0" collapsedLevelsAreSubtotals="1" fieldPosition="0"/>
    </format>
    <format dxfId="13684">
      <pivotArea type="all" dataOnly="0" outline="0" fieldPosition="0"/>
    </format>
    <format dxfId="13683">
      <pivotArea outline="0" collapsedLevelsAreSubtotals="1" fieldPosition="0"/>
    </format>
    <format dxfId="13682">
      <pivotArea type="all" dataOnly="0" outline="0" fieldPosition="0"/>
    </format>
    <format dxfId="13681">
      <pivotArea outline="0" collapsedLevelsAreSubtotals="1" fieldPosition="0"/>
    </format>
    <format dxfId="13680">
      <pivotArea type="all" dataOnly="0" outline="0" fieldPosition="0"/>
    </format>
    <format dxfId="13679">
      <pivotArea outline="0" collapsedLevelsAreSubtotals="1" fieldPosition="0"/>
    </format>
    <format dxfId="13678">
      <pivotArea type="all" dataOnly="0" outline="0" fieldPosition="0"/>
    </format>
    <format dxfId="13677">
      <pivotArea outline="0" collapsedLevelsAreSubtotals="1" fieldPosition="0"/>
    </format>
    <format dxfId="13676">
      <pivotArea type="all" dataOnly="0" outline="0" fieldPosition="0"/>
    </format>
    <format dxfId="13675">
      <pivotArea outline="0" collapsedLevelsAreSubtotals="1" fieldPosition="0"/>
    </format>
    <format dxfId="13674">
      <pivotArea type="all" dataOnly="0" outline="0" fieldPosition="0"/>
    </format>
    <format dxfId="13673">
      <pivotArea outline="0" collapsedLevelsAreSubtotals="1" fieldPosition="0"/>
    </format>
    <format dxfId="13672">
      <pivotArea type="all" dataOnly="0" outline="0" fieldPosition="0"/>
    </format>
    <format dxfId="13671">
      <pivotArea outline="0" collapsedLevelsAreSubtotals="1" fieldPosition="0"/>
    </format>
    <format dxfId="13670">
      <pivotArea type="all" dataOnly="0" outline="0" fieldPosition="0"/>
    </format>
    <format dxfId="13669">
      <pivotArea outline="0" collapsedLevelsAreSubtotals="1" fieldPosition="0"/>
    </format>
    <format dxfId="13668">
      <pivotArea type="all" dataOnly="0" outline="0" fieldPosition="0"/>
    </format>
    <format dxfId="13667">
      <pivotArea outline="0" collapsedLevelsAreSubtotals="1" fieldPosition="0"/>
    </format>
    <format dxfId="13666">
      <pivotArea type="all" dataOnly="0" outline="0" fieldPosition="0"/>
    </format>
    <format dxfId="13665">
      <pivotArea outline="0" collapsedLevelsAreSubtotals="1" fieldPosition="0"/>
    </format>
    <format dxfId="13664">
      <pivotArea type="all" dataOnly="0" outline="0" fieldPosition="0"/>
    </format>
    <format dxfId="13663">
      <pivotArea outline="0" collapsedLevelsAreSubtotals="1" fieldPosition="0"/>
    </format>
    <format dxfId="13662">
      <pivotArea type="all" dataOnly="0" outline="0" fieldPosition="0"/>
    </format>
    <format dxfId="13661">
      <pivotArea outline="0" collapsedLevelsAreSubtotals="1" fieldPosition="0"/>
    </format>
    <format dxfId="13660">
      <pivotArea type="all" dataOnly="0" outline="0" fieldPosition="0"/>
    </format>
    <format dxfId="13659">
      <pivotArea outline="0" collapsedLevelsAreSubtotals="1" fieldPosition="0"/>
    </format>
    <format dxfId="13658">
      <pivotArea type="all" dataOnly="0" outline="0" fieldPosition="0"/>
    </format>
    <format dxfId="13657">
      <pivotArea outline="0" collapsedLevelsAreSubtotals="1" fieldPosition="0"/>
    </format>
    <format dxfId="13656">
      <pivotArea type="all" dataOnly="0" outline="0" fieldPosition="0"/>
    </format>
    <format dxfId="13655">
      <pivotArea outline="0" collapsedLevelsAreSubtotals="1" fieldPosition="0"/>
    </format>
    <format dxfId="13654">
      <pivotArea type="all" dataOnly="0" outline="0" fieldPosition="0"/>
    </format>
    <format dxfId="13653">
      <pivotArea outline="0" collapsedLevelsAreSubtotals="1" fieldPosition="0"/>
    </format>
    <format dxfId="13652">
      <pivotArea type="all" dataOnly="0" outline="0" fieldPosition="0"/>
    </format>
    <format dxfId="13651">
      <pivotArea outline="0" collapsedLevelsAreSubtotals="1" fieldPosition="0"/>
    </format>
    <format dxfId="13650">
      <pivotArea type="all" dataOnly="0" outline="0" fieldPosition="0"/>
    </format>
    <format dxfId="13649">
      <pivotArea outline="0" collapsedLevelsAreSubtotals="1" fieldPosition="0"/>
    </format>
    <format dxfId="13648">
      <pivotArea type="all" dataOnly="0" outline="0" fieldPosition="0"/>
    </format>
    <format dxfId="13647">
      <pivotArea outline="0" collapsedLevelsAreSubtotals="1" fieldPosition="0"/>
    </format>
    <format dxfId="13646">
      <pivotArea type="all" dataOnly="0" outline="0" fieldPosition="0"/>
    </format>
    <format dxfId="13645">
      <pivotArea outline="0" collapsedLevelsAreSubtotals="1" fieldPosition="0"/>
    </format>
    <format dxfId="13644">
      <pivotArea type="all" dataOnly="0" outline="0" fieldPosition="0"/>
    </format>
    <format dxfId="13643">
      <pivotArea outline="0" collapsedLevelsAreSubtotals="1" fieldPosition="0"/>
    </format>
    <format dxfId="13642">
      <pivotArea type="all" dataOnly="0" outline="0" fieldPosition="0"/>
    </format>
    <format dxfId="13641">
      <pivotArea outline="0" collapsedLevelsAreSubtotals="1" fieldPosition="0"/>
    </format>
    <format dxfId="13640">
      <pivotArea type="all" dataOnly="0" outline="0" fieldPosition="0"/>
    </format>
    <format dxfId="13639">
      <pivotArea outline="0" collapsedLevelsAreSubtotals="1" fieldPosition="0"/>
    </format>
    <format dxfId="13638">
      <pivotArea type="all" dataOnly="0" outline="0" fieldPosition="0"/>
    </format>
    <format dxfId="13637">
      <pivotArea outline="0" collapsedLevelsAreSubtotals="1" fieldPosition="0"/>
    </format>
    <format dxfId="13636">
      <pivotArea type="all" dataOnly="0" outline="0" fieldPosition="0"/>
    </format>
    <format dxfId="13635">
      <pivotArea outline="0" collapsedLevelsAreSubtotals="1" fieldPosition="0"/>
    </format>
    <format dxfId="13634">
      <pivotArea type="all" dataOnly="0" outline="0" fieldPosition="0"/>
    </format>
    <format dxfId="13633">
      <pivotArea outline="0" collapsedLevelsAreSubtotals="1" fieldPosition="0"/>
    </format>
    <format dxfId="13632">
      <pivotArea type="all" dataOnly="0" outline="0" fieldPosition="0"/>
    </format>
    <format dxfId="13631">
      <pivotArea outline="0" collapsedLevelsAreSubtotals="1" fieldPosition="0"/>
    </format>
    <format dxfId="13630">
      <pivotArea type="all" dataOnly="0" outline="0" fieldPosition="0"/>
    </format>
    <format dxfId="13629">
      <pivotArea outline="0" collapsedLevelsAreSubtotals="1" fieldPosition="0"/>
    </format>
    <format dxfId="13628">
      <pivotArea type="all" dataOnly="0" outline="0" fieldPosition="0"/>
    </format>
    <format dxfId="13627">
      <pivotArea outline="0" collapsedLevelsAreSubtotals="1" fieldPosition="0"/>
    </format>
    <format dxfId="13626">
      <pivotArea type="all" dataOnly="0" outline="0" fieldPosition="0"/>
    </format>
    <format dxfId="13625">
      <pivotArea outline="0" collapsedLevelsAreSubtotals="1" fieldPosition="0"/>
    </format>
    <format dxfId="13624">
      <pivotArea type="all" dataOnly="0" outline="0" fieldPosition="0"/>
    </format>
    <format dxfId="13623">
      <pivotArea outline="0" collapsedLevelsAreSubtotals="1" fieldPosition="0"/>
    </format>
    <format dxfId="13622">
      <pivotArea type="all" dataOnly="0" outline="0" fieldPosition="0"/>
    </format>
    <format dxfId="13621">
      <pivotArea outline="0" collapsedLevelsAreSubtotals="1" fieldPosition="0"/>
    </format>
    <format dxfId="13620">
      <pivotArea type="all" dataOnly="0" outline="0" fieldPosition="0"/>
    </format>
    <format dxfId="13619">
      <pivotArea outline="0" collapsedLevelsAreSubtotals="1" fieldPosition="0"/>
    </format>
    <format dxfId="13618">
      <pivotArea type="origin" dataOnly="0" labelOnly="1" outline="0" fieldPosition="0"/>
    </format>
    <format dxfId="13617">
      <pivotArea dataOnly="0" labelOnly="1" outline="0" axis="axisValues" fieldPosition="0"/>
    </format>
    <format dxfId="13616">
      <pivotArea type="all" dataOnly="0" outline="0" fieldPosition="0"/>
    </format>
    <format dxfId="13615">
      <pivotArea outline="0" collapsedLevelsAreSubtotals="1" fieldPosition="0"/>
    </format>
    <format dxfId="13614">
      <pivotArea type="origin" dataOnly="0" labelOnly="1" outline="0" fieldPosition="0"/>
    </format>
    <format dxfId="13613">
      <pivotArea dataOnly="0" labelOnly="1" outline="0" axis="axisValues" fieldPosition="0"/>
    </format>
    <format dxfId="13612">
      <pivotArea type="all" dataOnly="0" outline="0" fieldPosition="0"/>
    </format>
    <format dxfId="13611">
      <pivotArea outline="0" collapsedLevelsAreSubtotals="1" fieldPosition="0"/>
    </format>
    <format dxfId="13610">
      <pivotArea type="origin" dataOnly="0" labelOnly="1" outline="0" fieldPosition="0"/>
    </format>
    <format dxfId="13609">
      <pivotArea dataOnly="0" labelOnly="1" outline="0" axis="axisValues" fieldPosition="0"/>
    </format>
    <format dxfId="13608">
      <pivotArea type="all" dataOnly="0" outline="0" fieldPosition="0"/>
    </format>
    <format dxfId="13607">
      <pivotArea outline="0" collapsedLevelsAreSubtotals="1" fieldPosition="0"/>
    </format>
    <format dxfId="13606">
      <pivotArea type="origin" dataOnly="0" labelOnly="1" outline="0" fieldPosition="0"/>
    </format>
    <format dxfId="13605">
      <pivotArea dataOnly="0" labelOnly="1" outline="0" axis="axisValues" fieldPosition="0"/>
    </format>
    <format dxfId="13604">
      <pivotArea type="all" dataOnly="0" outline="0" fieldPosition="0"/>
    </format>
    <format dxfId="13603">
      <pivotArea outline="0" collapsedLevelsAreSubtotals="1" fieldPosition="0"/>
    </format>
    <format dxfId="13602">
      <pivotArea type="origin" dataOnly="0" labelOnly="1" outline="0" fieldPosition="0"/>
    </format>
    <format dxfId="13601">
      <pivotArea dataOnly="0" labelOnly="1" outline="0" axis="axisValues" fieldPosition="0"/>
    </format>
    <format dxfId="13600">
      <pivotArea type="all" dataOnly="0" outline="0" fieldPosition="0"/>
    </format>
    <format dxfId="13599">
      <pivotArea outline="0" collapsedLevelsAreSubtotals="1" fieldPosition="0"/>
    </format>
    <format dxfId="13598">
      <pivotArea type="origin" dataOnly="0" labelOnly="1" outline="0" fieldPosition="0"/>
    </format>
    <format dxfId="13597">
      <pivotArea dataOnly="0" labelOnly="1" outline="0" axis="axisValues" fieldPosition="0"/>
    </format>
    <format dxfId="13596">
      <pivotArea type="all" dataOnly="0" outline="0" fieldPosition="0"/>
    </format>
    <format dxfId="13595">
      <pivotArea outline="0" collapsedLevelsAreSubtotals="1" fieldPosition="0"/>
    </format>
    <format dxfId="13594">
      <pivotArea type="origin" dataOnly="0" labelOnly="1" outline="0" fieldPosition="0"/>
    </format>
    <format dxfId="13593">
      <pivotArea dataOnly="0" labelOnly="1" outline="0" axis="axisValues" fieldPosition="0"/>
    </format>
    <format dxfId="13592">
      <pivotArea type="all" dataOnly="0" outline="0" fieldPosition="0"/>
    </format>
    <format dxfId="13591">
      <pivotArea outline="0" collapsedLevelsAreSubtotals="1" fieldPosition="0"/>
    </format>
    <format dxfId="13590">
      <pivotArea type="origin" dataOnly="0" labelOnly="1" outline="0" fieldPosition="0"/>
    </format>
    <format dxfId="13589">
      <pivotArea dataOnly="0" labelOnly="1" outline="0" axis="axisValues" fieldPosition="0"/>
    </format>
    <format dxfId="13588">
      <pivotArea type="all" dataOnly="0" outline="0" fieldPosition="0"/>
    </format>
    <format dxfId="13587">
      <pivotArea outline="0" collapsedLevelsAreSubtotals="1" fieldPosition="0"/>
    </format>
    <format dxfId="13586">
      <pivotArea type="origin" dataOnly="0" labelOnly="1" outline="0" fieldPosition="0"/>
    </format>
    <format dxfId="13585">
      <pivotArea dataOnly="0" labelOnly="1" outline="0" axis="axisValues" fieldPosition="0"/>
    </format>
    <format dxfId="13584">
      <pivotArea type="all" dataOnly="0" outline="0" fieldPosition="0"/>
    </format>
    <format dxfId="13583">
      <pivotArea type="all" dataOnly="0" outline="0" fieldPosition="0"/>
    </format>
    <format dxfId="13582">
      <pivotArea type="all" dataOnly="0" outline="0" fieldPosition="0"/>
    </format>
    <format dxfId="13581">
      <pivotArea type="all" dataOnly="0" outline="0" fieldPosition="0"/>
    </format>
    <format dxfId="13580">
      <pivotArea type="all" dataOnly="0" outline="0" fieldPosition="0"/>
    </format>
    <format dxfId="13579">
      <pivotArea type="all" dataOnly="0" outline="0" fieldPosition="0"/>
    </format>
    <format dxfId="13578">
      <pivotArea type="all" dataOnly="0" outline="0" fieldPosition="0"/>
    </format>
    <format dxfId="13577">
      <pivotArea type="all" dataOnly="0" outline="0" fieldPosition="0"/>
    </format>
    <format dxfId="13576">
      <pivotArea outline="0" collapsedLevelsAreSubtotals="1" fieldPosition="0"/>
    </format>
    <format dxfId="13575">
      <pivotArea type="origin" dataOnly="0" labelOnly="1" outline="0" fieldPosition="0"/>
    </format>
    <format dxfId="13574">
      <pivotArea dataOnly="0" labelOnly="1" outline="0" axis="axisValues" fieldPosition="0"/>
    </format>
    <format dxfId="13573">
      <pivotArea type="all" dataOnly="0" outline="0" fieldPosition="0"/>
    </format>
    <format dxfId="13572">
      <pivotArea outline="0" collapsedLevelsAreSubtotals="1" fieldPosition="0"/>
    </format>
    <format dxfId="13571">
      <pivotArea type="origin" dataOnly="0" labelOnly="1" outline="0" fieldPosition="0"/>
    </format>
    <format dxfId="13570">
      <pivotArea dataOnly="0" labelOnly="1" outline="0" axis="axisValues" fieldPosition="0"/>
    </format>
    <format dxfId="13569">
      <pivotArea type="all" dataOnly="0" outline="0" fieldPosition="0"/>
    </format>
    <format dxfId="13568">
      <pivotArea outline="0" collapsedLevelsAreSubtotals="1" fieldPosition="0"/>
    </format>
    <format dxfId="13567">
      <pivotArea type="origin" dataOnly="0" labelOnly="1" outline="0" fieldPosition="0"/>
    </format>
    <format dxfId="13566">
      <pivotArea dataOnly="0" labelOnly="1" outline="0" axis="axisValues" fieldPosition="0"/>
    </format>
    <format dxfId="13565">
      <pivotArea type="all" dataOnly="0" outline="0" fieldPosition="0"/>
    </format>
    <format dxfId="13564">
      <pivotArea outline="0" collapsedLevelsAreSubtotals="1" fieldPosition="0"/>
    </format>
    <format dxfId="13563">
      <pivotArea type="origin" dataOnly="0" labelOnly="1" outline="0" fieldPosition="0"/>
    </format>
    <format dxfId="13562">
      <pivotArea dataOnly="0" labelOnly="1" outline="0" axis="axisValues" fieldPosition="0"/>
    </format>
    <format dxfId="13561">
      <pivotArea type="all" dataOnly="0" outline="0" fieldPosition="0"/>
    </format>
    <format dxfId="13560">
      <pivotArea outline="0" collapsedLevelsAreSubtotals="1" fieldPosition="0"/>
    </format>
    <format dxfId="13559">
      <pivotArea type="origin" dataOnly="0" labelOnly="1" outline="0" fieldPosition="0"/>
    </format>
    <format dxfId="13558">
      <pivotArea dataOnly="0" labelOnly="1" outline="0" axis="axisValues" fieldPosition="0"/>
    </format>
    <format dxfId="13557">
      <pivotArea type="all" dataOnly="0" outline="0" fieldPosition="0"/>
    </format>
    <format dxfId="13556">
      <pivotArea outline="0" collapsedLevelsAreSubtotals="1" fieldPosition="0"/>
    </format>
    <format dxfId="13555">
      <pivotArea type="origin" dataOnly="0" labelOnly="1" outline="0" fieldPosition="0"/>
    </format>
    <format dxfId="13554">
      <pivotArea dataOnly="0" labelOnly="1" outline="0" axis="axisValues" fieldPosition="0"/>
    </format>
    <format dxfId="13553">
      <pivotArea type="all" dataOnly="0" outline="0" fieldPosition="0"/>
    </format>
    <format dxfId="13552">
      <pivotArea outline="0" collapsedLevelsAreSubtotals="1" fieldPosition="0"/>
    </format>
    <format dxfId="13551">
      <pivotArea type="origin" dataOnly="0" labelOnly="1" outline="0" fieldPosition="0"/>
    </format>
    <format dxfId="13550">
      <pivotArea dataOnly="0" labelOnly="1" outline="0" axis="axisValues" fieldPosition="0"/>
    </format>
    <format dxfId="13549">
      <pivotArea type="all" dataOnly="0" outline="0" fieldPosition="0"/>
    </format>
    <format dxfId="13548">
      <pivotArea outline="0" collapsedLevelsAreSubtotals="1" fieldPosition="0"/>
    </format>
    <format dxfId="13547">
      <pivotArea type="origin" dataOnly="0" labelOnly="1" outline="0" fieldPosition="0"/>
    </format>
    <format dxfId="13546">
      <pivotArea dataOnly="0" labelOnly="1" outline="0" axis="axisValues" fieldPosition="0"/>
    </format>
    <format dxfId="13545">
      <pivotArea type="all" dataOnly="0" outline="0" fieldPosition="0"/>
    </format>
    <format dxfId="13544">
      <pivotArea outline="0" collapsedLevelsAreSubtotals="1" fieldPosition="0"/>
    </format>
    <format dxfId="13543">
      <pivotArea type="origin" dataOnly="0" labelOnly="1" outline="0" fieldPosition="0"/>
    </format>
    <format dxfId="13542">
      <pivotArea dataOnly="0" labelOnly="1" outline="0" axis="axisValues" fieldPosition="0"/>
    </format>
    <format dxfId="13541">
      <pivotArea type="all" dataOnly="0" outline="0" fieldPosition="0"/>
    </format>
    <format dxfId="13540">
      <pivotArea outline="0" collapsedLevelsAreSubtotals="1" fieldPosition="0"/>
    </format>
    <format dxfId="13539">
      <pivotArea type="origin" dataOnly="0" labelOnly="1" outline="0" fieldPosition="0"/>
    </format>
    <format dxfId="13538">
      <pivotArea dataOnly="0" labelOnly="1" outline="0" axis="axisValues" fieldPosition="0"/>
    </format>
    <format dxfId="13537">
      <pivotArea type="all" dataOnly="0" outline="0" fieldPosition="0"/>
    </format>
    <format dxfId="13536">
      <pivotArea outline="0" collapsedLevelsAreSubtotals="1" fieldPosition="0"/>
    </format>
    <format dxfId="13535">
      <pivotArea type="origin" dataOnly="0" labelOnly="1" outline="0" fieldPosition="0"/>
    </format>
    <format dxfId="13534">
      <pivotArea dataOnly="0" labelOnly="1" outline="0" axis="axisValues" fieldPosition="0"/>
    </format>
    <format dxfId="13533">
      <pivotArea type="all" dataOnly="0" outline="0" fieldPosition="0"/>
    </format>
    <format dxfId="13532">
      <pivotArea outline="0" collapsedLevelsAreSubtotals="1" fieldPosition="0"/>
    </format>
    <format dxfId="13531">
      <pivotArea type="origin" dataOnly="0" labelOnly="1" outline="0" fieldPosition="0"/>
    </format>
    <format dxfId="13530">
      <pivotArea dataOnly="0" labelOnly="1" outline="0" axis="axisValues" fieldPosition="0"/>
    </format>
    <format dxfId="13529">
      <pivotArea type="all" dataOnly="0" outline="0" fieldPosition="0"/>
    </format>
    <format dxfId="13528">
      <pivotArea outline="0" collapsedLevelsAreSubtotals="1" fieldPosition="0"/>
    </format>
    <format dxfId="13527">
      <pivotArea dataOnly="0" labelOnly="1" outline="0" axis="axisValues" fieldPosition="0"/>
    </format>
    <format dxfId="13526">
      <pivotArea type="all" dataOnly="0" outline="0" fieldPosition="0"/>
    </format>
    <format dxfId="13525">
      <pivotArea outline="0" collapsedLevelsAreSubtotals="1" fieldPosition="0"/>
    </format>
    <format dxfId="13524">
      <pivotArea dataOnly="0" labelOnly="1" outline="0" axis="axisValues" fieldPosition="0"/>
    </format>
    <format dxfId="13523">
      <pivotArea type="all" dataOnly="0" outline="0" fieldPosition="0"/>
    </format>
    <format dxfId="13522">
      <pivotArea outline="0" collapsedLevelsAreSubtotals="1" fieldPosition="0"/>
    </format>
    <format dxfId="13521">
      <pivotArea dataOnly="0" labelOnly="1" outline="0" axis="axisValues" fieldPosition="0"/>
    </format>
    <format dxfId="13520">
      <pivotArea type="all" dataOnly="0" outline="0" fieldPosition="0"/>
    </format>
    <format dxfId="13519">
      <pivotArea outline="0" collapsedLevelsAreSubtotals="1" fieldPosition="0"/>
    </format>
    <format dxfId="13518">
      <pivotArea dataOnly="0" labelOnly="1" outline="0" axis="axisValues" fieldPosition="0"/>
    </format>
    <format dxfId="13517">
      <pivotArea type="all" dataOnly="0" outline="0" fieldPosition="0"/>
    </format>
    <format dxfId="13516">
      <pivotArea outline="0" collapsedLevelsAreSubtotals="1" fieldPosition="0"/>
    </format>
    <format dxfId="13515">
      <pivotArea dataOnly="0" labelOnly="1" outline="0" axis="axisValues" fieldPosition="0"/>
    </format>
    <format dxfId="13514">
      <pivotArea type="all" dataOnly="0" outline="0" fieldPosition="0"/>
    </format>
    <format dxfId="13513">
      <pivotArea outline="0" collapsedLevelsAreSubtotals="1" fieldPosition="0"/>
    </format>
    <format dxfId="13512">
      <pivotArea dataOnly="0" labelOnly="1" outline="0" axis="axisValues" fieldPosition="0"/>
    </format>
    <format dxfId="13511">
      <pivotArea outline="0" collapsedLevelsAreSubtotals="1" fieldPosition="0"/>
    </format>
    <format dxfId="13510">
      <pivotArea outline="0" collapsedLevelsAreSubtotals="1" fieldPosition="0"/>
    </format>
    <format dxfId="13509">
      <pivotArea type="all" dataOnly="0" outline="0" fieldPosition="0"/>
    </format>
    <format dxfId="13508">
      <pivotArea outline="0" collapsedLevelsAreSubtotals="1" fieldPosition="0"/>
    </format>
    <format dxfId="13507">
      <pivotArea type="origin" dataOnly="0" labelOnly="1" outline="0" fieldPosition="0"/>
    </format>
    <format dxfId="13506">
      <pivotArea dataOnly="0" labelOnly="1" outline="0" axis="axisValues" fieldPosition="0"/>
    </format>
    <format dxfId="13505">
      <pivotArea type="all" dataOnly="0" outline="0" fieldPosition="0"/>
    </format>
    <format dxfId="13504">
      <pivotArea outline="0" collapsedLevelsAreSubtotals="1" fieldPosition="0"/>
    </format>
    <format dxfId="13503">
      <pivotArea type="origin" dataOnly="0" labelOnly="1" outline="0" fieldPosition="0"/>
    </format>
    <format dxfId="13502">
      <pivotArea dataOnly="0" labelOnly="1" outline="0" axis="axisValues" fieldPosition="0"/>
    </format>
    <format dxfId="13501">
      <pivotArea type="all" dataOnly="0" outline="0" fieldPosition="0"/>
    </format>
    <format dxfId="13500">
      <pivotArea outline="0" collapsedLevelsAreSubtotals="1" fieldPosition="0"/>
    </format>
    <format dxfId="13499">
      <pivotArea type="origin" dataOnly="0" labelOnly="1" outline="0" fieldPosition="0"/>
    </format>
    <format dxfId="13498">
      <pivotArea dataOnly="0" labelOnly="1" outline="0" axis="axisValues" fieldPosition="0"/>
    </format>
    <format dxfId="13497">
      <pivotArea type="all" dataOnly="0" outline="0" fieldPosition="0"/>
    </format>
    <format dxfId="13496">
      <pivotArea outline="0" collapsedLevelsAreSubtotals="1" fieldPosition="0"/>
    </format>
    <format dxfId="13495">
      <pivotArea type="origin" dataOnly="0" labelOnly="1" outline="0" fieldPosition="0"/>
    </format>
    <format dxfId="13494">
      <pivotArea dataOnly="0" labelOnly="1" outline="0" axis="axisValues" fieldPosition="0"/>
    </format>
    <format dxfId="13493">
      <pivotArea type="all" dataOnly="0" outline="0" fieldPosition="0"/>
    </format>
    <format dxfId="13492">
      <pivotArea outline="0" collapsedLevelsAreSubtotals="1" fieldPosition="0"/>
    </format>
    <format dxfId="13491">
      <pivotArea type="origin" dataOnly="0" labelOnly="1" outline="0" fieldPosition="0"/>
    </format>
    <format dxfId="13490">
      <pivotArea dataOnly="0" labelOnly="1" outline="0" axis="axisValues" fieldPosition="0"/>
    </format>
    <format dxfId="13489">
      <pivotArea type="all" dataOnly="0" outline="0" fieldPosition="0"/>
    </format>
    <format dxfId="13488">
      <pivotArea outline="0" collapsedLevelsAreSubtotals="1" fieldPosition="0"/>
    </format>
    <format dxfId="13487">
      <pivotArea type="origin" dataOnly="0" labelOnly="1" outline="0" fieldPosition="0"/>
    </format>
    <format dxfId="13486">
      <pivotArea dataOnly="0" labelOnly="1" outline="0" axis="axisValues" fieldPosition="0"/>
    </format>
    <format dxfId="13485">
      <pivotArea type="all" dataOnly="0" outline="0" fieldPosition="0"/>
    </format>
    <format dxfId="13484">
      <pivotArea outline="0" collapsedLevelsAreSubtotals="1" fieldPosition="0"/>
    </format>
    <format dxfId="13483">
      <pivotArea type="all" dataOnly="0" outline="0" fieldPosition="0"/>
    </format>
    <format dxfId="13482">
      <pivotArea outline="0" collapsedLevelsAreSubtotals="1" fieldPosition="0"/>
    </format>
    <format dxfId="13481">
      <pivotArea type="all" dataOnly="0" outline="0" fieldPosition="0"/>
    </format>
    <format dxfId="13480">
      <pivotArea outline="0" collapsedLevelsAreSubtotals="1" fieldPosition="0"/>
    </format>
    <format dxfId="13479">
      <pivotArea type="all" dataOnly="0" outline="0" fieldPosition="0"/>
    </format>
    <format dxfId="13478">
      <pivotArea outline="0" collapsedLevelsAreSubtotals="1" fieldPosition="0"/>
    </format>
    <format dxfId="13477">
      <pivotArea type="all" dataOnly="0" outline="0" fieldPosition="0"/>
    </format>
    <format dxfId="13476">
      <pivotArea outline="0" collapsedLevelsAreSubtotals="1" fieldPosition="0"/>
    </format>
    <format dxfId="13475">
      <pivotArea type="all" dataOnly="0" outline="0" fieldPosition="0"/>
    </format>
    <format dxfId="13474">
      <pivotArea outline="0" collapsedLevelsAreSubtotals="1" fieldPosition="0"/>
    </format>
    <format dxfId="13473">
      <pivotArea type="all" dataOnly="0" outline="0" fieldPosition="0"/>
    </format>
    <format dxfId="13472">
      <pivotArea outline="0" collapsedLevelsAreSubtotals="1" fieldPosition="0"/>
    </format>
    <format dxfId="13471">
      <pivotArea type="all" dataOnly="0" outline="0" fieldPosition="0"/>
    </format>
    <format dxfId="13470">
      <pivotArea outline="0" collapsedLevelsAreSubtotals="1" fieldPosition="0"/>
    </format>
    <format dxfId="13469">
      <pivotArea type="all" dataOnly="0" outline="0" fieldPosition="0"/>
    </format>
    <format dxfId="13468">
      <pivotArea outline="0" collapsedLevelsAreSubtotals="1" fieldPosition="0"/>
    </format>
    <format dxfId="13467">
      <pivotArea type="all" dataOnly="0" outline="0" fieldPosition="0"/>
    </format>
    <format dxfId="13466">
      <pivotArea outline="0" collapsedLevelsAreSubtotals="1" fieldPosition="0"/>
    </format>
    <format dxfId="13465">
      <pivotArea type="all" dataOnly="0" outline="0" fieldPosition="0"/>
    </format>
    <format dxfId="13464">
      <pivotArea outline="0" collapsedLevelsAreSubtotals="1" fieldPosition="0"/>
    </format>
    <format dxfId="13463">
      <pivotArea type="all" dataOnly="0" outline="0" fieldPosition="0"/>
    </format>
    <format dxfId="13462">
      <pivotArea outline="0" collapsedLevelsAreSubtotals="1" fieldPosition="0"/>
    </format>
    <format dxfId="13461">
      <pivotArea type="all" dataOnly="0" outline="0" fieldPosition="0"/>
    </format>
    <format dxfId="13460">
      <pivotArea outline="0" collapsedLevelsAreSubtotals="1" fieldPosition="0"/>
    </format>
    <format dxfId="13459">
      <pivotArea type="all" dataOnly="0" outline="0" fieldPosition="0"/>
    </format>
    <format dxfId="13458">
      <pivotArea outline="0" collapsedLevelsAreSubtotals="1" fieldPosition="0"/>
    </format>
    <format dxfId="13457">
      <pivotArea type="all" dataOnly="0" outline="0" fieldPosition="0"/>
    </format>
    <format dxfId="13456">
      <pivotArea outline="0" collapsedLevelsAreSubtotals="1" fieldPosition="0"/>
    </format>
    <format dxfId="13455">
      <pivotArea type="all" dataOnly="0" outline="0" fieldPosition="0"/>
    </format>
    <format dxfId="13454">
      <pivotArea outline="0" collapsedLevelsAreSubtotals="1" fieldPosition="0"/>
    </format>
    <format dxfId="13453">
      <pivotArea type="all" dataOnly="0" outline="0" fieldPosition="0"/>
    </format>
    <format dxfId="13452">
      <pivotArea outline="0" collapsedLevelsAreSubtotals="1" fieldPosition="0"/>
    </format>
    <format dxfId="13451">
      <pivotArea type="all" dataOnly="0" outline="0" fieldPosition="0"/>
    </format>
    <format dxfId="13450">
      <pivotArea outline="0" collapsedLevelsAreSubtotals="1" fieldPosition="0"/>
    </format>
    <format dxfId="13449">
      <pivotArea type="all" dataOnly="0" outline="0" fieldPosition="0"/>
    </format>
    <format dxfId="13448">
      <pivotArea outline="0" collapsedLevelsAreSubtotals="1" fieldPosition="0"/>
    </format>
    <format dxfId="13447">
      <pivotArea type="origin" dataOnly="0" labelOnly="1" outline="0" fieldPosition="0"/>
    </format>
    <format dxfId="13446">
      <pivotArea dataOnly="0" labelOnly="1" outline="0" axis="axisValues" fieldPosition="0"/>
    </format>
    <format dxfId="13445">
      <pivotArea type="all" dataOnly="0" outline="0" fieldPosition="0"/>
    </format>
    <format dxfId="13444">
      <pivotArea outline="0" collapsedLevelsAreSubtotals="1" fieldPosition="0"/>
    </format>
    <format dxfId="13443">
      <pivotArea type="origin" dataOnly="0" labelOnly="1" outline="0" fieldPosition="0"/>
    </format>
    <format dxfId="13442">
      <pivotArea dataOnly="0" labelOnly="1" outline="0" axis="axisValues" fieldPosition="0"/>
    </format>
    <format dxfId="13441">
      <pivotArea type="all" dataOnly="0" outline="0" fieldPosition="0"/>
    </format>
    <format dxfId="13440">
      <pivotArea outline="0" collapsedLevelsAreSubtotals="1" fieldPosition="0"/>
    </format>
    <format dxfId="13439">
      <pivotArea type="origin" dataOnly="0" labelOnly="1" outline="0" fieldPosition="0"/>
    </format>
    <format dxfId="13438">
      <pivotArea dataOnly="0" labelOnly="1" outline="0" axis="axisValues" fieldPosition="0"/>
    </format>
    <format dxfId="13437">
      <pivotArea type="all" dataOnly="0" outline="0" fieldPosition="0"/>
    </format>
    <format dxfId="13436">
      <pivotArea outline="0" collapsedLevelsAreSubtotals="1" fieldPosition="0"/>
    </format>
    <format dxfId="13435">
      <pivotArea type="origin" dataOnly="0" labelOnly="1" outline="0" fieldPosition="0"/>
    </format>
    <format dxfId="13434">
      <pivotArea dataOnly="0" labelOnly="1" outline="0" axis="axisValues" fieldPosition="0"/>
    </format>
    <format dxfId="13433">
      <pivotArea type="all" dataOnly="0" outline="0" fieldPosition="0"/>
    </format>
    <format dxfId="13432">
      <pivotArea outline="0" collapsedLevelsAreSubtotals="1" fieldPosition="0"/>
    </format>
    <format dxfId="13431">
      <pivotArea type="origin" dataOnly="0" labelOnly="1" outline="0" fieldPosition="0"/>
    </format>
    <format dxfId="13430">
      <pivotArea dataOnly="0" labelOnly="1" outline="0" axis="axisValues" fieldPosition="0"/>
    </format>
    <format dxfId="13429">
      <pivotArea type="all" dataOnly="0" outline="0" fieldPosition="0"/>
    </format>
    <format dxfId="13428">
      <pivotArea outline="0" collapsedLevelsAreSubtotals="1" fieldPosition="0"/>
    </format>
    <format dxfId="13427">
      <pivotArea type="origin" dataOnly="0" labelOnly="1" outline="0" fieldPosition="0"/>
    </format>
    <format dxfId="13426">
      <pivotArea dataOnly="0" labelOnly="1" outline="0" axis="axisValues" fieldPosition="0"/>
    </format>
    <format dxfId="13425">
      <pivotArea type="all" dataOnly="0" outline="0" fieldPosition="0"/>
    </format>
    <format dxfId="13424">
      <pivotArea outline="0" collapsedLevelsAreSubtotals="1" fieldPosition="0"/>
    </format>
    <format dxfId="13423">
      <pivotArea type="origin" dataOnly="0" labelOnly="1" outline="0" fieldPosition="0"/>
    </format>
    <format dxfId="13422">
      <pivotArea dataOnly="0" labelOnly="1" outline="0" axis="axisValues" fieldPosition="0"/>
    </format>
    <format dxfId="13421">
      <pivotArea type="all" dataOnly="0" outline="0" fieldPosition="0"/>
    </format>
    <format dxfId="13420">
      <pivotArea outline="0" collapsedLevelsAreSubtotals="1" fieldPosition="0"/>
    </format>
    <format dxfId="13419">
      <pivotArea type="origin" dataOnly="0" labelOnly="1" outline="0" fieldPosition="0"/>
    </format>
    <format dxfId="13418">
      <pivotArea dataOnly="0" labelOnly="1" outline="0" axis="axisValues" fieldPosition="0"/>
    </format>
    <format dxfId="13417">
      <pivotArea type="all" dataOnly="0" outline="0" fieldPosition="0"/>
    </format>
    <format dxfId="13416">
      <pivotArea type="all" dataOnly="0" outline="0" fieldPosition="0"/>
    </format>
    <format dxfId="13415">
      <pivotArea type="all" dataOnly="0" outline="0" fieldPosition="0"/>
    </format>
    <format dxfId="13414">
      <pivotArea type="all" dataOnly="0" outline="0" fieldPosition="0"/>
    </format>
    <format dxfId="13413">
      <pivotArea type="all" dataOnly="0" outline="0" fieldPosition="0"/>
    </format>
    <format dxfId="13412">
      <pivotArea type="all" dataOnly="0" outline="0" fieldPosition="0"/>
    </format>
    <format dxfId="13411">
      <pivotArea type="all" dataOnly="0" outline="0" fieldPosition="0"/>
    </format>
    <format dxfId="13410">
      <pivotArea outline="0" collapsedLevelsAreSubtotals="1" fieldPosition="0"/>
    </format>
    <format dxfId="13409">
      <pivotArea type="origin" dataOnly="0" labelOnly="1" outline="0" fieldPosition="0"/>
    </format>
    <format dxfId="13408">
      <pivotArea dataOnly="0" labelOnly="1" outline="0" axis="axisValues" fieldPosition="0"/>
    </format>
    <format dxfId="13407">
      <pivotArea type="all" dataOnly="0" outline="0" fieldPosition="0"/>
    </format>
    <format dxfId="13406">
      <pivotArea outline="0" collapsedLevelsAreSubtotals="1" fieldPosition="0"/>
    </format>
    <format dxfId="13405">
      <pivotArea type="origin" dataOnly="0" labelOnly="1" outline="0" fieldPosition="0"/>
    </format>
    <format dxfId="13404">
      <pivotArea dataOnly="0" labelOnly="1" outline="0" axis="axisValues" fieldPosition="0"/>
    </format>
    <format dxfId="13403">
      <pivotArea type="all" dataOnly="0" outline="0" fieldPosition="0"/>
    </format>
    <format dxfId="13402">
      <pivotArea outline="0" collapsedLevelsAreSubtotals="1" fieldPosition="0"/>
    </format>
    <format dxfId="13401">
      <pivotArea type="origin" dataOnly="0" labelOnly="1" outline="0" fieldPosition="0"/>
    </format>
    <format dxfId="13400">
      <pivotArea dataOnly="0" labelOnly="1" outline="0" axis="axisValues" fieldPosition="0"/>
    </format>
    <format dxfId="13399">
      <pivotArea type="all" dataOnly="0" outline="0" fieldPosition="0"/>
    </format>
    <format dxfId="13398">
      <pivotArea outline="0" collapsedLevelsAreSubtotals="1" fieldPosition="0"/>
    </format>
    <format dxfId="13397">
      <pivotArea type="origin" dataOnly="0" labelOnly="1" outline="0" fieldPosition="0"/>
    </format>
    <format dxfId="13396">
      <pivotArea dataOnly="0" labelOnly="1" outline="0" axis="axisValues" fieldPosition="0"/>
    </format>
    <format dxfId="13395">
      <pivotArea type="all" dataOnly="0" outline="0" fieldPosition="0"/>
    </format>
    <format dxfId="13394">
      <pivotArea outline="0" collapsedLevelsAreSubtotals="1" fieldPosition="0"/>
    </format>
    <format dxfId="13393">
      <pivotArea type="origin" dataOnly="0" labelOnly="1" outline="0" fieldPosition="0"/>
    </format>
    <format dxfId="13392">
      <pivotArea dataOnly="0" labelOnly="1" outline="0" axis="axisValues" fieldPosition="0"/>
    </format>
    <format dxfId="13391">
      <pivotArea type="all" dataOnly="0" outline="0" fieldPosition="0"/>
    </format>
    <format dxfId="13390">
      <pivotArea outline="0" collapsedLevelsAreSubtotals="1" fieldPosition="0"/>
    </format>
    <format dxfId="13389">
      <pivotArea type="origin" dataOnly="0" labelOnly="1" outline="0" fieldPosition="0"/>
    </format>
    <format dxfId="13388">
      <pivotArea dataOnly="0" labelOnly="1" outline="0" axis="axisValues" fieldPosition="0"/>
    </format>
    <format dxfId="13387">
      <pivotArea type="all" dataOnly="0" outline="0" fieldPosition="0"/>
    </format>
    <format dxfId="13386">
      <pivotArea outline="0" collapsedLevelsAreSubtotals="1" fieldPosition="0"/>
    </format>
    <format dxfId="13385">
      <pivotArea dataOnly="0" labelOnly="1" outline="0" axis="axisValues" fieldPosition="0"/>
    </format>
    <format dxfId="13384">
      <pivotArea type="all" dataOnly="0" outline="0" fieldPosition="0"/>
    </format>
    <format dxfId="13383">
      <pivotArea outline="0" collapsedLevelsAreSubtotals="1" fieldPosition="0"/>
    </format>
    <format dxfId="13382">
      <pivotArea dataOnly="0" labelOnly="1" outline="0" axis="axisValues" fieldPosition="0"/>
    </format>
    <format dxfId="13381">
      <pivotArea type="all" dataOnly="0" outline="0" fieldPosition="0"/>
    </format>
    <format dxfId="13380">
      <pivotArea outline="0" collapsedLevelsAreSubtotals="1" fieldPosition="0"/>
    </format>
    <format dxfId="13379">
      <pivotArea dataOnly="0" labelOnly="1" outline="0" axis="axisValues" fieldPosition="0"/>
    </format>
    <format dxfId="13378">
      <pivotArea type="all" dataOnly="0" outline="0" fieldPosition="0"/>
    </format>
    <format dxfId="13377">
      <pivotArea outline="0" collapsedLevelsAreSubtotals="1" fieldPosition="0"/>
    </format>
    <format dxfId="13376">
      <pivotArea dataOnly="0" labelOnly="1" outline="0" axis="axisValues" fieldPosition="0"/>
    </format>
    <format dxfId="13375">
      <pivotArea type="all" dataOnly="0" outline="0" fieldPosition="0"/>
    </format>
    <format dxfId="13374">
      <pivotArea outline="0" collapsedLevelsAreSubtotals="1" fieldPosition="0"/>
    </format>
    <format dxfId="13373">
      <pivotArea dataOnly="0" labelOnly="1" outline="0" axis="axisValues" fieldPosition="0"/>
    </format>
    <format dxfId="13372">
      <pivotArea type="all" dataOnly="0" outline="0" fieldPosition="0"/>
    </format>
    <format dxfId="13371">
      <pivotArea outline="0" collapsedLevelsAreSubtotals="1" fieldPosition="0"/>
    </format>
    <format dxfId="13370">
      <pivotArea dataOnly="0" labelOnly="1" outline="0" axis="axisValues" fieldPosition="0"/>
    </format>
    <format dxfId="13369">
      <pivotArea outline="0" collapsedLevelsAreSubtotals="1" fieldPosition="0"/>
    </format>
    <format dxfId="13368">
      <pivotArea outline="0" collapsedLevelsAreSubtotals="1" fieldPosition="0"/>
    </format>
    <format dxfId="13367">
      <pivotArea type="all" dataOnly="0" outline="0" fieldPosition="0"/>
    </format>
    <format dxfId="13366">
      <pivotArea outline="0" collapsedLevelsAreSubtotals="1" fieldPosition="0"/>
    </format>
    <format dxfId="13365">
      <pivotArea type="origin" dataOnly="0" labelOnly="1" outline="0" fieldPosition="0"/>
    </format>
    <format dxfId="13364">
      <pivotArea dataOnly="0" labelOnly="1" outline="0" axis="axisValues" fieldPosition="0"/>
    </format>
    <format dxfId="13363">
      <pivotArea dataOnly="0" labelOnly="1" fieldPosition="0">
        <references count="1">
          <reference field="0" count="0"/>
        </references>
      </pivotArea>
    </format>
    <format dxfId="13362">
      <pivotArea type="all" dataOnly="0" outline="0" fieldPosition="0"/>
    </format>
    <format dxfId="13361">
      <pivotArea outline="0" collapsedLevelsAreSubtotals="1" fieldPosition="0"/>
    </format>
    <format dxfId="13360">
      <pivotArea type="origin" dataOnly="0" labelOnly="1" outline="0" fieldPosition="0"/>
    </format>
    <format dxfId="13359">
      <pivotArea dataOnly="0" labelOnly="1" outline="0" axis="axisValues" fieldPosition="0"/>
    </format>
    <format dxfId="13358">
      <pivotArea dataOnly="0" labelOnly="1" fieldPosition="0">
        <references count="1">
          <reference field="0" count="0"/>
        </references>
      </pivotArea>
    </format>
    <format dxfId="13357">
      <pivotArea type="all" dataOnly="0" outline="0" fieldPosition="0"/>
    </format>
    <format dxfId="13356">
      <pivotArea outline="0" collapsedLevelsAreSubtotals="1" fieldPosition="0"/>
    </format>
    <format dxfId="13355">
      <pivotArea type="origin" dataOnly="0" labelOnly="1" outline="0" fieldPosition="0"/>
    </format>
    <format dxfId="13354">
      <pivotArea dataOnly="0" labelOnly="1" outline="0" axis="axisValues" fieldPosition="0"/>
    </format>
    <format dxfId="13353">
      <pivotArea dataOnly="0" labelOnly="1" fieldPosition="0">
        <references count="1">
          <reference field="0" count="0"/>
        </references>
      </pivotArea>
    </format>
    <format dxfId="13352">
      <pivotArea type="all" dataOnly="0" outline="0" fieldPosition="0"/>
    </format>
    <format dxfId="13351">
      <pivotArea outline="0" collapsedLevelsAreSubtotals="1" fieldPosition="0"/>
    </format>
    <format dxfId="13350">
      <pivotArea type="origin" dataOnly="0" labelOnly="1" outline="0" fieldPosition="0"/>
    </format>
    <format dxfId="13349">
      <pivotArea dataOnly="0" labelOnly="1" outline="0" axis="axisValues" fieldPosition="0"/>
    </format>
    <format dxfId="13348">
      <pivotArea dataOnly="0" labelOnly="1" fieldPosition="0">
        <references count="1">
          <reference field="0" count="0"/>
        </references>
      </pivotArea>
    </format>
    <format dxfId="13347">
      <pivotArea type="all" dataOnly="0" outline="0" fieldPosition="0"/>
    </format>
    <format dxfId="13346">
      <pivotArea outline="0" collapsedLevelsAreSubtotals="1" fieldPosition="0"/>
    </format>
    <format dxfId="13345">
      <pivotArea type="origin" dataOnly="0" labelOnly="1" outline="0" fieldPosition="0"/>
    </format>
    <format dxfId="13344">
      <pivotArea dataOnly="0" labelOnly="1" outline="0" axis="axisValues" fieldPosition="0"/>
    </format>
    <format dxfId="13343">
      <pivotArea dataOnly="0" labelOnly="1" fieldPosition="0">
        <references count="1">
          <reference field="0" count="0"/>
        </references>
      </pivotArea>
    </format>
    <format dxfId="13342">
      <pivotArea type="all" dataOnly="0" outline="0" fieldPosition="0"/>
    </format>
    <format dxfId="13341">
      <pivotArea outline="0" collapsedLevelsAreSubtotals="1" fieldPosition="0"/>
    </format>
    <format dxfId="13340">
      <pivotArea type="origin" dataOnly="0" labelOnly="1" outline="0" fieldPosition="0"/>
    </format>
    <format dxfId="13339">
      <pivotArea dataOnly="0" labelOnly="1" outline="0" axis="axisValues" fieldPosition="0"/>
    </format>
    <format dxfId="13338">
      <pivotArea dataOnly="0" labelOnly="1" fieldPosition="0">
        <references count="1">
          <reference field="0" count="0"/>
        </references>
      </pivotArea>
    </format>
    <format dxfId="13337">
      <pivotArea type="all" dataOnly="0" outline="0" fieldPosition="0"/>
    </format>
    <format dxfId="13336">
      <pivotArea outline="0" collapsedLevelsAreSubtotals="1" fieldPosition="0"/>
    </format>
    <format dxfId="13335">
      <pivotArea type="origin" dataOnly="0" labelOnly="1" outline="0" fieldPosition="0"/>
    </format>
    <format dxfId="13334">
      <pivotArea dataOnly="0" labelOnly="1" outline="0" axis="axisValues" fieldPosition="0"/>
    </format>
    <format dxfId="13333">
      <pivotArea dataOnly="0" labelOnly="1" fieldPosition="0">
        <references count="1">
          <reference field="0" count="0"/>
        </references>
      </pivotArea>
    </format>
    <format dxfId="13332">
      <pivotArea type="all" dataOnly="0" outline="0" fieldPosition="0"/>
    </format>
    <format dxfId="13331">
      <pivotArea outline="0" collapsedLevelsAreSubtotals="1" fieldPosition="0"/>
    </format>
    <format dxfId="13330">
      <pivotArea type="origin" dataOnly="0" labelOnly="1" outline="0" fieldPosition="0"/>
    </format>
    <format dxfId="13329">
      <pivotArea dataOnly="0" labelOnly="1" outline="0" axis="axisValues" fieldPosition="0"/>
    </format>
    <format dxfId="13328">
      <pivotArea dataOnly="0" labelOnly="1" fieldPosition="0">
        <references count="1">
          <reference field="0" count="0"/>
        </references>
      </pivotArea>
    </format>
    <format dxfId="13327">
      <pivotArea type="all" dataOnly="0" outline="0" fieldPosition="0"/>
    </format>
    <format dxfId="13326">
      <pivotArea outline="0" collapsedLevelsAreSubtotals="1" fieldPosition="0"/>
    </format>
    <format dxfId="13325">
      <pivotArea type="origin" dataOnly="0" labelOnly="1" outline="0" fieldPosition="0"/>
    </format>
    <format dxfId="13324">
      <pivotArea dataOnly="0" labelOnly="1" outline="0" axis="axisValues" fieldPosition="0"/>
    </format>
    <format dxfId="13323">
      <pivotArea dataOnly="0" labelOnly="1" fieldPosition="0">
        <references count="1">
          <reference field="0" count="0"/>
        </references>
      </pivotArea>
    </format>
    <format dxfId="13322">
      <pivotArea type="all" dataOnly="0" outline="0" fieldPosition="0"/>
    </format>
    <format dxfId="13321">
      <pivotArea outline="0" collapsedLevelsAreSubtotals="1" fieldPosition="0"/>
    </format>
    <format dxfId="13320">
      <pivotArea type="origin" dataOnly="0" labelOnly="1" outline="0" fieldPosition="0"/>
    </format>
    <format dxfId="13319">
      <pivotArea dataOnly="0" labelOnly="1" outline="0" axis="axisValues" fieldPosition="0"/>
    </format>
    <format dxfId="13318">
      <pivotArea dataOnly="0" labelOnly="1" fieldPosition="0">
        <references count="1">
          <reference field="0" count="0"/>
        </references>
      </pivotArea>
    </format>
    <format dxfId="13317">
      <pivotArea type="all" dataOnly="0" outline="0" fieldPosition="0"/>
    </format>
    <format dxfId="13316">
      <pivotArea outline="0" collapsedLevelsAreSubtotals="1" fieldPosition="0"/>
    </format>
    <format dxfId="13315">
      <pivotArea type="origin" dataOnly="0" labelOnly="1" outline="0" fieldPosition="0"/>
    </format>
    <format dxfId="13314">
      <pivotArea dataOnly="0" labelOnly="1" outline="0" axis="axisValues" fieldPosition="0"/>
    </format>
    <format dxfId="13313">
      <pivotArea dataOnly="0" labelOnly="1" fieldPosition="0">
        <references count="1">
          <reference field="0" count="0"/>
        </references>
      </pivotArea>
    </format>
    <format dxfId="13312">
      <pivotArea type="all" dataOnly="0" outline="0" fieldPosition="0"/>
    </format>
    <format dxfId="13311">
      <pivotArea outline="0" collapsedLevelsAreSubtotals="1" fieldPosition="0"/>
    </format>
    <format dxfId="13310">
      <pivotArea type="origin" dataOnly="0" labelOnly="1" outline="0" fieldPosition="0"/>
    </format>
    <format dxfId="13309">
      <pivotArea dataOnly="0" labelOnly="1" outline="0" axis="axisValues" fieldPosition="0"/>
    </format>
    <format dxfId="13308">
      <pivotArea dataOnly="0" labelOnly="1" fieldPosition="0">
        <references count="1">
          <reference field="0" count="0"/>
        </references>
      </pivotArea>
    </format>
    <format dxfId="13307">
      <pivotArea type="all" dataOnly="0" outline="0" fieldPosition="0"/>
    </format>
    <format dxfId="13306">
      <pivotArea outline="0" collapsedLevelsAreSubtotals="1" fieldPosition="0"/>
    </format>
    <format dxfId="13305">
      <pivotArea dataOnly="0" labelOnly="1" fieldPosition="0">
        <references count="1">
          <reference field="0" count="0"/>
        </references>
      </pivotArea>
    </format>
    <format dxfId="13304">
      <pivotArea type="all" dataOnly="0" outline="0" fieldPosition="0"/>
    </format>
    <format dxfId="13303">
      <pivotArea outline="0" collapsedLevelsAreSubtotals="1" fieldPosition="0"/>
    </format>
    <format dxfId="13302">
      <pivotArea dataOnly="0" labelOnly="1" fieldPosition="0">
        <references count="1">
          <reference field="0" count="0"/>
        </references>
      </pivotArea>
    </format>
    <format dxfId="13301">
      <pivotArea type="all" dataOnly="0" outline="0" fieldPosition="0"/>
    </format>
    <format dxfId="13300">
      <pivotArea outline="0" collapsedLevelsAreSubtotals="1" fieldPosition="0"/>
    </format>
    <format dxfId="13299">
      <pivotArea dataOnly="0" labelOnly="1" fieldPosition="0">
        <references count="1">
          <reference field="0" count="0"/>
        </references>
      </pivotArea>
    </format>
    <format dxfId="13298">
      <pivotArea type="all" dataOnly="0" outline="0" fieldPosition="0"/>
    </format>
    <format dxfId="13297">
      <pivotArea outline="0" collapsedLevelsAreSubtotals="1" fieldPosition="0"/>
    </format>
    <format dxfId="13296">
      <pivotArea dataOnly="0" labelOnly="1" fieldPosition="0">
        <references count="1">
          <reference field="0" count="0"/>
        </references>
      </pivotArea>
    </format>
    <format dxfId="13295">
      <pivotArea type="all" dataOnly="0" outline="0" fieldPosition="0"/>
    </format>
    <format dxfId="13294">
      <pivotArea outline="0" collapsedLevelsAreSubtotals="1" fieldPosition="0"/>
    </format>
    <format dxfId="13293">
      <pivotArea dataOnly="0" labelOnly="1" fieldPosition="0">
        <references count="1">
          <reference field="0" count="0"/>
        </references>
      </pivotArea>
    </format>
    <format dxfId="13292">
      <pivotArea type="all" dataOnly="0" outline="0" fieldPosition="0"/>
    </format>
    <format dxfId="13291">
      <pivotArea outline="0" collapsedLevelsAreSubtotals="1" fieldPosition="0"/>
    </format>
    <format dxfId="13290">
      <pivotArea dataOnly="0" labelOnly="1" fieldPosition="0">
        <references count="1">
          <reference field="0" count="0"/>
        </references>
      </pivotArea>
    </format>
    <format dxfId="13289">
      <pivotArea type="all" dataOnly="0" outline="0" fieldPosition="0"/>
    </format>
    <format dxfId="13288">
      <pivotArea outline="0" collapsedLevelsAreSubtotals="1" fieldPosition="0"/>
    </format>
    <format dxfId="13287">
      <pivotArea dataOnly="0" labelOnly="1" fieldPosition="0">
        <references count="1">
          <reference field="0" count="0"/>
        </references>
      </pivotArea>
    </format>
    <format dxfId="13286">
      <pivotArea type="all" dataOnly="0" outline="0" fieldPosition="0"/>
    </format>
    <format dxfId="13285">
      <pivotArea outline="0" collapsedLevelsAreSubtotals="1" fieldPosition="0"/>
    </format>
    <format dxfId="13284">
      <pivotArea dataOnly="0" labelOnly="1" fieldPosition="0">
        <references count="1">
          <reference field="0" count="0"/>
        </references>
      </pivotArea>
    </format>
    <format dxfId="13283">
      <pivotArea type="all" dataOnly="0" outline="0" fieldPosition="0"/>
    </format>
    <format dxfId="13282">
      <pivotArea outline="0" collapsedLevelsAreSubtotals="1" fieldPosition="0"/>
    </format>
    <format dxfId="13281">
      <pivotArea dataOnly="0" labelOnly="1" fieldPosition="0">
        <references count="1">
          <reference field="0" count="0"/>
        </references>
      </pivotArea>
    </format>
    <format dxfId="13280">
      <pivotArea type="all" dataOnly="0" outline="0" fieldPosition="0"/>
    </format>
    <format dxfId="13279">
      <pivotArea outline="0" collapsedLevelsAreSubtotals="1" fieldPosition="0"/>
    </format>
    <format dxfId="13278">
      <pivotArea dataOnly="0" labelOnly="1" fieldPosition="0">
        <references count="1">
          <reference field="0" count="0"/>
        </references>
      </pivotArea>
    </format>
    <format dxfId="13277">
      <pivotArea type="all" dataOnly="0" outline="0" fieldPosition="0"/>
    </format>
    <format dxfId="13276">
      <pivotArea outline="0" collapsedLevelsAreSubtotals="1" fieldPosition="0"/>
    </format>
    <format dxfId="13275">
      <pivotArea dataOnly="0" labelOnly="1" fieldPosition="0">
        <references count="1">
          <reference field="0" count="0"/>
        </references>
      </pivotArea>
    </format>
    <format dxfId="13274">
      <pivotArea type="all" dataOnly="0" outline="0" fieldPosition="0"/>
    </format>
    <format dxfId="13273">
      <pivotArea outline="0" collapsedLevelsAreSubtotals="1" fieldPosition="0"/>
    </format>
    <format dxfId="13272">
      <pivotArea dataOnly="0" labelOnly="1" fieldPosition="0">
        <references count="1">
          <reference field="0" count="0"/>
        </references>
      </pivotArea>
    </format>
    <format dxfId="13271">
      <pivotArea type="all" dataOnly="0" outline="0" fieldPosition="0"/>
    </format>
    <format dxfId="13270">
      <pivotArea outline="0" collapsedLevelsAreSubtotals="1" fieldPosition="0"/>
    </format>
    <format dxfId="13269">
      <pivotArea type="origin" dataOnly="0" labelOnly="1" outline="0" fieldPosition="0"/>
    </format>
    <format dxfId="13268">
      <pivotArea dataOnly="0" labelOnly="1" outline="0" axis="axisValues" fieldPosition="0"/>
    </format>
    <format dxfId="13267">
      <pivotArea dataOnly="0" labelOnly="1" fieldPosition="0">
        <references count="1">
          <reference field="0" count="0"/>
        </references>
      </pivotArea>
    </format>
    <format dxfId="13266">
      <pivotArea type="all" dataOnly="0" outline="0" fieldPosition="0"/>
    </format>
    <format dxfId="13265">
      <pivotArea outline="0" collapsedLevelsAreSubtotals="1" fieldPosition="0"/>
    </format>
    <format dxfId="13264">
      <pivotArea type="origin" dataOnly="0" labelOnly="1" outline="0" fieldPosition="0"/>
    </format>
    <format dxfId="13263">
      <pivotArea dataOnly="0" labelOnly="1" outline="0" axis="axisValues" fieldPosition="0"/>
    </format>
    <format dxfId="13262">
      <pivotArea dataOnly="0" labelOnly="1" fieldPosition="0">
        <references count="1">
          <reference field="0" count="0"/>
        </references>
      </pivotArea>
    </format>
    <format dxfId="13261">
      <pivotArea type="all" dataOnly="0" outline="0" fieldPosition="0"/>
    </format>
    <format dxfId="13260">
      <pivotArea outline="0" collapsedLevelsAreSubtotals="1" fieldPosition="0"/>
    </format>
    <format dxfId="13259">
      <pivotArea type="origin" dataOnly="0" labelOnly="1" outline="0" fieldPosition="0"/>
    </format>
    <format dxfId="13258">
      <pivotArea dataOnly="0" labelOnly="1" outline="0" axis="axisValues" fieldPosition="0"/>
    </format>
    <format dxfId="13257">
      <pivotArea dataOnly="0" labelOnly="1" fieldPosition="0">
        <references count="1">
          <reference field="0" count="0"/>
        </references>
      </pivotArea>
    </format>
    <format dxfId="13256">
      <pivotArea type="all" dataOnly="0" outline="0" fieldPosition="0"/>
    </format>
    <format dxfId="13255">
      <pivotArea outline="0" collapsedLevelsAreSubtotals="1" fieldPosition="0"/>
    </format>
    <format dxfId="13254">
      <pivotArea type="origin" dataOnly="0" labelOnly="1" outline="0" fieldPosition="0"/>
    </format>
    <format dxfId="13253">
      <pivotArea dataOnly="0" labelOnly="1" outline="0" axis="axisValues" fieldPosition="0"/>
    </format>
    <format dxfId="13252">
      <pivotArea dataOnly="0" labelOnly="1" fieldPosition="0">
        <references count="1">
          <reference field="0" count="0"/>
        </references>
      </pivotArea>
    </format>
    <format dxfId="13251">
      <pivotArea type="all" dataOnly="0" outline="0" fieldPosition="0"/>
    </format>
    <format dxfId="13250">
      <pivotArea outline="0" collapsedLevelsAreSubtotals="1" fieldPosition="0"/>
    </format>
    <format dxfId="13249">
      <pivotArea type="origin" dataOnly="0" labelOnly="1" outline="0" fieldPosition="0"/>
    </format>
    <format dxfId="13248">
      <pivotArea dataOnly="0" labelOnly="1" outline="0" axis="axisValues" fieldPosition="0"/>
    </format>
    <format dxfId="13247">
      <pivotArea dataOnly="0" labelOnly="1" fieldPosition="0">
        <references count="1">
          <reference field="0" count="0"/>
        </references>
      </pivotArea>
    </format>
    <format dxfId="13246">
      <pivotArea type="all" dataOnly="0" outline="0" fieldPosition="0"/>
    </format>
    <format dxfId="13245">
      <pivotArea outline="0" collapsedLevelsAreSubtotals="1" fieldPosition="0"/>
    </format>
    <format dxfId="13244">
      <pivotArea type="origin" dataOnly="0" labelOnly="1" outline="0" fieldPosition="0"/>
    </format>
    <format dxfId="13243">
      <pivotArea dataOnly="0" labelOnly="1" outline="0" axis="axisValues" fieldPosition="0"/>
    </format>
    <format dxfId="13242">
      <pivotArea dataOnly="0" labelOnly="1" fieldPosition="0">
        <references count="1">
          <reference field="0" count="0"/>
        </references>
      </pivotArea>
    </format>
    <format dxfId="13241">
      <pivotArea type="all" dataOnly="0" outline="0" fieldPosition="0"/>
    </format>
    <format dxfId="13240">
      <pivotArea outline="0" collapsedLevelsAreSubtotals="1" fieldPosition="0"/>
    </format>
    <format dxfId="13239">
      <pivotArea type="origin" dataOnly="0" labelOnly="1" outline="0" fieldPosition="0"/>
    </format>
    <format dxfId="13238">
      <pivotArea dataOnly="0" labelOnly="1" outline="0" axis="axisValues" fieldPosition="0"/>
    </format>
    <format dxfId="13237">
      <pivotArea dataOnly="0" labelOnly="1" fieldPosition="0">
        <references count="1">
          <reference field="0" count="0"/>
        </references>
      </pivotArea>
    </format>
    <format dxfId="13236">
      <pivotArea type="all" dataOnly="0" outline="0" fieldPosition="0"/>
    </format>
    <format dxfId="13235">
      <pivotArea outline="0" collapsedLevelsAreSubtotals="1" fieldPosition="0"/>
    </format>
    <format dxfId="13234">
      <pivotArea type="origin" dataOnly="0" labelOnly="1" outline="0" fieldPosition="0"/>
    </format>
    <format dxfId="13233">
      <pivotArea dataOnly="0" labelOnly="1" outline="0" axis="axisValues" fieldPosition="0"/>
    </format>
    <format dxfId="13232">
      <pivotArea dataOnly="0" labelOnly="1" fieldPosition="0">
        <references count="1">
          <reference field="0" count="0"/>
        </references>
      </pivotArea>
    </format>
    <format dxfId="13231">
      <pivotArea type="all" dataOnly="0" outline="0" fieldPosition="0"/>
    </format>
    <format dxfId="13230">
      <pivotArea dataOnly="0" labelOnly="1" fieldPosition="0">
        <references count="1">
          <reference field="0" count="0"/>
        </references>
      </pivotArea>
    </format>
    <format dxfId="13229">
      <pivotArea type="all" dataOnly="0" outline="0" fieldPosition="0"/>
    </format>
    <format dxfId="13228">
      <pivotArea dataOnly="0" labelOnly="1" fieldPosition="0">
        <references count="1">
          <reference field="0" count="0"/>
        </references>
      </pivotArea>
    </format>
    <format dxfId="13227">
      <pivotArea type="all" dataOnly="0" outline="0" fieldPosition="0"/>
    </format>
    <format dxfId="13226">
      <pivotArea dataOnly="0" labelOnly="1" fieldPosition="0">
        <references count="1">
          <reference field="0" count="0"/>
        </references>
      </pivotArea>
    </format>
    <format dxfId="13225">
      <pivotArea type="all" dataOnly="0" outline="0" fieldPosition="0"/>
    </format>
    <format dxfId="13224">
      <pivotArea dataOnly="0" labelOnly="1" fieldPosition="0">
        <references count="1">
          <reference field="0" count="0"/>
        </references>
      </pivotArea>
    </format>
    <format dxfId="13223">
      <pivotArea type="all" dataOnly="0" outline="0" fieldPosition="0"/>
    </format>
    <format dxfId="13222">
      <pivotArea dataOnly="0" labelOnly="1" fieldPosition="0">
        <references count="1">
          <reference field="0" count="0"/>
        </references>
      </pivotArea>
    </format>
    <format dxfId="13221">
      <pivotArea type="all" dataOnly="0" outline="0" fieldPosition="0"/>
    </format>
    <format dxfId="13220">
      <pivotArea dataOnly="0" labelOnly="1" fieldPosition="0">
        <references count="1">
          <reference field="0" count="0"/>
        </references>
      </pivotArea>
    </format>
    <format dxfId="13219">
      <pivotArea dataOnly="0" labelOnly="1" fieldPosition="0">
        <references count="1">
          <reference field="0" count="1">
            <x v="20"/>
          </reference>
        </references>
      </pivotArea>
    </format>
    <format dxfId="13218">
      <pivotArea dataOnly="0" labelOnly="1" fieldPosition="0">
        <references count="1">
          <reference field="0" count="1">
            <x v="20"/>
          </reference>
        </references>
      </pivotArea>
    </format>
    <format dxfId="13217">
      <pivotArea type="all" dataOnly="0" outline="0" fieldPosition="0"/>
    </format>
    <format dxfId="13216">
      <pivotArea outline="0" collapsedLevelsAreSubtotals="1" fieldPosition="0"/>
    </format>
    <format dxfId="13215">
      <pivotArea type="origin" dataOnly="0" labelOnly="1" outline="0" fieldPosition="0"/>
    </format>
    <format dxfId="13214">
      <pivotArea dataOnly="0" labelOnly="1" outline="0" axis="axisValues" fieldPosition="0"/>
    </format>
    <format dxfId="13213">
      <pivotArea dataOnly="0" labelOnly="1" fieldPosition="0">
        <references count="1">
          <reference field="0" count="1">
            <x v="19"/>
          </reference>
        </references>
      </pivotArea>
    </format>
    <format dxfId="13212">
      <pivotArea type="all" dataOnly="0" outline="0" fieldPosition="0"/>
    </format>
    <format dxfId="13211">
      <pivotArea outline="0" collapsedLevelsAreSubtotals="1" fieldPosition="0"/>
    </format>
    <format dxfId="13210">
      <pivotArea type="origin" dataOnly="0" labelOnly="1" outline="0" fieldPosition="0"/>
    </format>
    <format dxfId="13209">
      <pivotArea dataOnly="0" labelOnly="1" outline="0" axis="axisValues" fieldPosition="0"/>
    </format>
    <format dxfId="13208">
      <pivotArea dataOnly="0" labelOnly="1" fieldPosition="0">
        <references count="1">
          <reference field="0" count="1">
            <x v="19"/>
          </reference>
        </references>
      </pivotArea>
    </format>
    <format dxfId="13207">
      <pivotArea type="all" dataOnly="0" outline="0" fieldPosition="0"/>
    </format>
    <format dxfId="13206">
      <pivotArea outline="0" collapsedLevelsAreSubtotals="1" fieldPosition="0"/>
    </format>
    <format dxfId="13205">
      <pivotArea type="origin" dataOnly="0" labelOnly="1" outline="0" fieldPosition="0"/>
    </format>
    <format dxfId="13204">
      <pivotArea dataOnly="0" labelOnly="1" outline="0" axis="axisValues" fieldPosition="0"/>
    </format>
    <format dxfId="13203">
      <pivotArea dataOnly="0" labelOnly="1" fieldPosition="0">
        <references count="1">
          <reference field="0" count="1">
            <x v="19"/>
          </reference>
        </references>
      </pivotArea>
    </format>
    <format dxfId="13202">
      <pivotArea type="all" dataOnly="0" outline="0" fieldPosition="0"/>
    </format>
    <format dxfId="13201">
      <pivotArea outline="0" collapsedLevelsAreSubtotals="1" fieldPosition="0"/>
    </format>
    <format dxfId="13200">
      <pivotArea type="origin" dataOnly="0" labelOnly="1" outline="0" fieldPosition="0"/>
    </format>
    <format dxfId="13199">
      <pivotArea dataOnly="0" labelOnly="1" outline="0" axis="axisValues" fieldPosition="0"/>
    </format>
    <format dxfId="13198">
      <pivotArea dataOnly="0" labelOnly="1" fieldPosition="0">
        <references count="1">
          <reference field="0" count="1">
            <x v="19"/>
          </reference>
        </references>
      </pivotArea>
    </format>
    <format dxfId="13197">
      <pivotArea type="all" dataOnly="0" outline="0" fieldPosition="0"/>
    </format>
    <format dxfId="13196">
      <pivotArea outline="0" collapsedLevelsAreSubtotals="1" fieldPosition="0"/>
    </format>
    <format dxfId="13195">
      <pivotArea type="origin" dataOnly="0" labelOnly="1" outline="0" fieldPosition="0"/>
    </format>
    <format dxfId="13194">
      <pivotArea dataOnly="0" labelOnly="1" outline="0" axis="axisValues" fieldPosition="0"/>
    </format>
    <format dxfId="13193">
      <pivotArea dataOnly="0" labelOnly="1" fieldPosition="0">
        <references count="1">
          <reference field="0" count="1">
            <x v="19"/>
          </reference>
        </references>
      </pivotArea>
    </format>
    <format dxfId="13192">
      <pivotArea type="all" dataOnly="0" outline="0" fieldPosition="0"/>
    </format>
    <format dxfId="13191">
      <pivotArea outline="0" collapsedLevelsAreSubtotals="1" fieldPosition="0"/>
    </format>
    <format dxfId="13190">
      <pivotArea type="origin" dataOnly="0" labelOnly="1" outline="0" fieldPosition="0"/>
    </format>
    <format dxfId="13189">
      <pivotArea dataOnly="0" labelOnly="1" outline="0" axis="axisValues" fieldPosition="0"/>
    </format>
    <format dxfId="13188">
      <pivotArea dataOnly="0" labelOnly="1" fieldPosition="0">
        <references count="1">
          <reference field="0" count="1">
            <x v="19"/>
          </reference>
        </references>
      </pivotArea>
    </format>
    <format dxfId="13187">
      <pivotArea outline="0" fieldPosition="0">
        <references count="1">
          <reference field="4294967294" count="1">
            <x v="0"/>
          </reference>
        </references>
      </pivotArea>
    </format>
    <format dxfId="13186">
      <pivotArea type="all" dataOnly="0" outline="0" fieldPosition="0"/>
    </format>
    <format dxfId="13185">
      <pivotArea outline="0" collapsedLevelsAreSubtotals="1" fieldPosition="0"/>
    </format>
    <format dxfId="13184">
      <pivotArea type="origin" dataOnly="0" labelOnly="1" outline="0" fieldPosition="0"/>
    </format>
    <format dxfId="13183">
      <pivotArea dataOnly="0" labelOnly="1" outline="0" axis="axisValues" fieldPosition="0"/>
    </format>
    <format dxfId="13182">
      <pivotArea dataOnly="0" labelOnly="1" fieldPosition="0">
        <references count="1">
          <reference field="0" count="1">
            <x v="19"/>
          </reference>
        </references>
      </pivotArea>
    </format>
    <format dxfId="13181">
      <pivotArea type="all" dataOnly="0" outline="0" fieldPosition="0"/>
    </format>
    <format dxfId="13180">
      <pivotArea outline="0" collapsedLevelsAreSubtotals="1" fieldPosition="0"/>
    </format>
    <format dxfId="13179">
      <pivotArea type="origin" dataOnly="0" labelOnly="1" outline="0" fieldPosition="0"/>
    </format>
    <format dxfId="13178">
      <pivotArea dataOnly="0" labelOnly="1" outline="0" axis="axisValues" fieldPosition="0"/>
    </format>
    <format dxfId="13177">
      <pivotArea dataOnly="0" labelOnly="1" fieldPosition="0">
        <references count="1">
          <reference field="0" count="1">
            <x v="19"/>
          </reference>
        </references>
      </pivotArea>
    </format>
    <format dxfId="13176">
      <pivotArea type="all" dataOnly="0" outline="0" fieldPosition="0"/>
    </format>
    <format dxfId="13175">
      <pivotArea outline="0" collapsedLevelsAreSubtotals="1" fieldPosition="0"/>
    </format>
    <format dxfId="13174">
      <pivotArea type="origin" dataOnly="0" labelOnly="1" outline="0" fieldPosition="0"/>
    </format>
    <format dxfId="13173">
      <pivotArea dataOnly="0" labelOnly="1" outline="0" axis="axisValues" fieldPosition="0"/>
    </format>
    <format dxfId="13172">
      <pivotArea dataOnly="0" labelOnly="1" fieldPosition="0">
        <references count="1">
          <reference field="0" count="1">
            <x v="19"/>
          </reference>
        </references>
      </pivotArea>
    </format>
    <format dxfId="13171">
      <pivotArea type="all" dataOnly="0" outline="0" fieldPosition="0"/>
    </format>
    <format dxfId="13170">
      <pivotArea outline="0" collapsedLevelsAreSubtotals="1" fieldPosition="0"/>
    </format>
    <format dxfId="13169">
      <pivotArea type="origin" dataOnly="0" labelOnly="1" outline="0" fieldPosition="0"/>
    </format>
    <format dxfId="13168">
      <pivotArea dataOnly="0" labelOnly="1" outline="0" axis="axisValues" fieldPosition="0"/>
    </format>
    <format dxfId="13167">
      <pivotArea dataOnly="0" labelOnly="1" fieldPosition="0">
        <references count="1">
          <reference field="0" count="1">
            <x v="19"/>
          </reference>
        </references>
      </pivotArea>
    </format>
    <format dxfId="13166">
      <pivotArea type="all" dataOnly="0" outline="0" fieldPosition="0"/>
    </format>
    <format dxfId="13165">
      <pivotArea outline="0" collapsedLevelsAreSubtotals="1" fieldPosition="0"/>
    </format>
    <format dxfId="13164">
      <pivotArea type="origin" dataOnly="0" labelOnly="1" outline="0" fieldPosition="0"/>
    </format>
    <format dxfId="13163">
      <pivotArea dataOnly="0" labelOnly="1" outline="0" axis="axisValues" fieldPosition="0"/>
    </format>
    <format dxfId="13162">
      <pivotArea dataOnly="0" labelOnly="1" fieldPosition="0">
        <references count="1">
          <reference field="0" count="1">
            <x v="19"/>
          </reference>
        </references>
      </pivotArea>
    </format>
    <format dxfId="13161">
      <pivotArea type="all" dataOnly="0" outline="0" fieldPosition="0"/>
    </format>
    <format dxfId="13160">
      <pivotArea outline="0" collapsedLevelsAreSubtotals="1" fieldPosition="0"/>
    </format>
    <format dxfId="13159">
      <pivotArea type="origin" dataOnly="0" labelOnly="1" outline="0" fieldPosition="0"/>
    </format>
    <format dxfId="13158">
      <pivotArea dataOnly="0" labelOnly="1" outline="0" axis="axisValues" fieldPosition="0"/>
    </format>
    <format dxfId="13157">
      <pivotArea dataOnly="0" labelOnly="1" fieldPosition="0">
        <references count="1">
          <reference field="0" count="1">
            <x v="19"/>
          </reference>
        </references>
      </pivotArea>
    </format>
    <format dxfId="13156">
      <pivotArea type="all" dataOnly="0" outline="0" fieldPosition="0"/>
    </format>
    <format dxfId="13155">
      <pivotArea outline="0" collapsedLevelsAreSubtotals="1" fieldPosition="0"/>
    </format>
    <format dxfId="13154">
      <pivotArea dataOnly="0" labelOnly="1" fieldPosition="0">
        <references count="1">
          <reference field="0" count="1">
            <x v="19"/>
          </reference>
        </references>
      </pivotArea>
    </format>
    <format dxfId="1315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152">
      <pivotArea type="all" dataOnly="0" outline="0" fieldPosition="0"/>
    </format>
    <format dxfId="13151">
      <pivotArea outline="0" collapsedLevelsAreSubtotals="1" fieldPosition="0"/>
    </format>
    <format dxfId="13150">
      <pivotArea dataOnly="0" labelOnly="1" fieldPosition="0">
        <references count="1">
          <reference field="0" count="1">
            <x v="19"/>
          </reference>
        </references>
      </pivotArea>
    </format>
    <format dxfId="1314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148">
      <pivotArea type="all" dataOnly="0" outline="0" fieldPosition="0"/>
    </format>
    <format dxfId="13147">
      <pivotArea outline="0" collapsedLevelsAreSubtotals="1" fieldPosition="0"/>
    </format>
    <format dxfId="13146">
      <pivotArea dataOnly="0" labelOnly="1" fieldPosition="0">
        <references count="1">
          <reference field="0" count="1">
            <x v="19"/>
          </reference>
        </references>
      </pivotArea>
    </format>
    <format dxfId="1314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144">
      <pivotArea type="all" dataOnly="0" outline="0" fieldPosition="0"/>
    </format>
    <format dxfId="13143">
      <pivotArea outline="0" collapsedLevelsAreSubtotals="1" fieldPosition="0"/>
    </format>
    <format dxfId="13142">
      <pivotArea dataOnly="0" labelOnly="1" fieldPosition="0">
        <references count="1">
          <reference field="0" count="1">
            <x v="19"/>
          </reference>
        </references>
      </pivotArea>
    </format>
    <format dxfId="1314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140">
      <pivotArea type="all" dataOnly="0" outline="0" fieldPosition="0"/>
    </format>
    <format dxfId="13139">
      <pivotArea outline="0" collapsedLevelsAreSubtotals="1" fieldPosition="0"/>
    </format>
    <format dxfId="13138">
      <pivotArea dataOnly="0" labelOnly="1" fieldPosition="0">
        <references count="1">
          <reference field="0" count="1">
            <x v="19"/>
          </reference>
        </references>
      </pivotArea>
    </format>
    <format dxfId="131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136">
      <pivotArea type="all" dataOnly="0" outline="0" fieldPosition="0"/>
    </format>
    <format dxfId="13135">
      <pivotArea outline="0" collapsedLevelsAreSubtotals="1" fieldPosition="0"/>
    </format>
    <format dxfId="13134">
      <pivotArea dataOnly="0" labelOnly="1" fieldPosition="0">
        <references count="1">
          <reference field="0" count="1">
            <x v="19"/>
          </reference>
        </references>
      </pivotArea>
    </format>
    <format dxfId="1313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13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313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3130">
      <pivotArea type="all" dataOnly="0" outline="0" fieldPosition="0"/>
    </format>
    <format dxfId="13129">
      <pivotArea outline="0" collapsedLevelsAreSubtotals="1" fieldPosition="0"/>
    </format>
    <format dxfId="13128">
      <pivotArea dataOnly="0" labelOnly="1" fieldPosition="0">
        <references count="1">
          <reference field="0" count="1">
            <x v="19"/>
          </reference>
        </references>
      </pivotArea>
    </format>
    <format dxfId="1312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126">
      <pivotArea type="all" dataOnly="0" outline="0" fieldPosition="0"/>
    </format>
    <format dxfId="13125">
      <pivotArea outline="0" collapsedLevelsAreSubtotals="1" fieldPosition="0"/>
    </format>
    <format dxfId="13124">
      <pivotArea dataOnly="0" labelOnly="1" fieldPosition="0">
        <references count="1">
          <reference field="0" count="1">
            <x v="19"/>
          </reference>
        </references>
      </pivotArea>
    </format>
    <format dxfId="1312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122">
      <pivotArea type="all" dataOnly="0" outline="0" fieldPosition="0"/>
    </format>
    <format dxfId="13121">
      <pivotArea outline="0" collapsedLevelsAreSubtotals="1" fieldPosition="0"/>
    </format>
    <format dxfId="13120">
      <pivotArea dataOnly="0" labelOnly="1" fieldPosition="0">
        <references count="1">
          <reference field="0" count="1">
            <x v="19"/>
          </reference>
        </references>
      </pivotArea>
    </format>
    <format dxfId="1311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118">
      <pivotArea type="all" dataOnly="0" outline="0" fieldPosition="0"/>
    </format>
    <format dxfId="13117">
      <pivotArea outline="0" collapsedLevelsAreSubtotals="1" fieldPosition="0"/>
    </format>
    <format dxfId="13116">
      <pivotArea dataOnly="0" labelOnly="1" fieldPosition="0">
        <references count="1">
          <reference field="0" count="1">
            <x v="19"/>
          </reference>
        </references>
      </pivotArea>
    </format>
    <format dxfId="1311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114">
      <pivotArea type="all" dataOnly="0" outline="0" fieldPosition="0"/>
    </format>
    <format dxfId="13113">
      <pivotArea outline="0" collapsedLevelsAreSubtotals="1" fieldPosition="0"/>
    </format>
    <format dxfId="13112">
      <pivotArea dataOnly="0" labelOnly="1" fieldPosition="0">
        <references count="1">
          <reference field="0" count="1">
            <x v="19"/>
          </reference>
        </references>
      </pivotArea>
    </format>
    <format dxfId="1311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110">
      <pivotArea type="all" dataOnly="0" outline="0" fieldPosition="0"/>
    </format>
    <format dxfId="13109">
      <pivotArea outline="0" collapsedLevelsAreSubtotals="1" fieldPosition="0"/>
    </format>
    <format dxfId="13108">
      <pivotArea dataOnly="0" labelOnly="1" fieldPosition="0">
        <references count="1">
          <reference field="0" count="1">
            <x v="19"/>
          </reference>
        </references>
      </pivotArea>
    </format>
    <format dxfId="1310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10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310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3104">
      <pivotArea outline="0" fieldPosition="0">
        <references count="1">
          <reference field="4294967294" count="1">
            <x v="1"/>
          </reference>
        </references>
      </pivotArea>
    </format>
    <format dxfId="13103">
      <pivotArea type="all" dataOnly="0" outline="0" fieldPosition="0"/>
    </format>
    <format dxfId="13102">
      <pivotArea outline="0" collapsedLevelsAreSubtotals="1" fieldPosition="0"/>
    </format>
    <format dxfId="13101">
      <pivotArea dataOnly="0" labelOnly="1" fieldPosition="0">
        <references count="1">
          <reference field="0" count="1">
            <x v="19"/>
          </reference>
        </references>
      </pivotArea>
    </format>
    <format dxfId="1310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99">
      <pivotArea type="all" dataOnly="0" outline="0" fieldPosition="0"/>
    </format>
    <format dxfId="13098">
      <pivotArea outline="0" collapsedLevelsAreSubtotals="1" fieldPosition="0"/>
    </format>
    <format dxfId="13097">
      <pivotArea dataOnly="0" labelOnly="1" fieldPosition="0">
        <references count="1">
          <reference field="0" count="1">
            <x v="19"/>
          </reference>
        </references>
      </pivotArea>
    </format>
    <format dxfId="1309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95">
      <pivotArea type="all" dataOnly="0" outline="0" fieldPosition="0"/>
    </format>
    <format dxfId="13094">
      <pivotArea outline="0" collapsedLevelsAreSubtotals="1" fieldPosition="0"/>
    </format>
    <format dxfId="13093">
      <pivotArea dataOnly="0" labelOnly="1" fieldPosition="0">
        <references count="1">
          <reference field="0" count="1">
            <x v="19"/>
          </reference>
        </references>
      </pivotArea>
    </format>
    <format dxfId="1309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91">
      <pivotArea type="all" dataOnly="0" outline="0" fieldPosition="0"/>
    </format>
    <format dxfId="13090">
      <pivotArea outline="0" collapsedLevelsAreSubtotals="1" fieldPosition="0"/>
    </format>
    <format dxfId="13089">
      <pivotArea dataOnly="0" labelOnly="1" fieldPosition="0">
        <references count="1">
          <reference field="0" count="1">
            <x v="19"/>
          </reference>
        </references>
      </pivotArea>
    </format>
    <format dxfId="1308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87">
      <pivotArea type="all" dataOnly="0" outline="0" fieldPosition="0"/>
    </format>
    <format dxfId="13086">
      <pivotArea outline="0" collapsedLevelsAreSubtotals="1" fieldPosition="0"/>
    </format>
    <format dxfId="13085">
      <pivotArea dataOnly="0" labelOnly="1" fieldPosition="0">
        <references count="1">
          <reference field="0" count="1">
            <x v="19"/>
          </reference>
        </references>
      </pivotArea>
    </format>
    <format dxfId="1308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83">
      <pivotArea type="all" dataOnly="0" outline="0" fieldPosition="0"/>
    </format>
    <format dxfId="13082">
      <pivotArea outline="0" collapsedLevelsAreSubtotals="1" fieldPosition="0"/>
    </format>
    <format dxfId="13081">
      <pivotArea dataOnly="0" labelOnly="1" fieldPosition="0">
        <references count="1">
          <reference field="0" count="1">
            <x v="19"/>
          </reference>
        </references>
      </pivotArea>
    </format>
    <format dxfId="1308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7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307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3077">
      <pivotArea type="all" dataOnly="0" outline="0" fieldPosition="0"/>
    </format>
    <format dxfId="13076">
      <pivotArea outline="0" collapsedLevelsAreSubtotals="1" fieldPosition="0"/>
    </format>
    <format dxfId="13075">
      <pivotArea dataOnly="0" labelOnly="1" fieldPosition="0">
        <references count="1">
          <reference field="0" count="1">
            <x v="19"/>
          </reference>
        </references>
      </pivotArea>
    </format>
    <format dxfId="1307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73">
      <pivotArea type="all" dataOnly="0" outline="0" fieldPosition="0"/>
    </format>
    <format dxfId="13072">
      <pivotArea outline="0" collapsedLevelsAreSubtotals="1" fieldPosition="0"/>
    </format>
    <format dxfId="13071">
      <pivotArea dataOnly="0" labelOnly="1" fieldPosition="0">
        <references count="1">
          <reference field="0" count="1">
            <x v="19"/>
          </reference>
        </references>
      </pivotArea>
    </format>
    <format dxfId="1307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69">
      <pivotArea type="all" dataOnly="0" outline="0" fieldPosition="0"/>
    </format>
    <format dxfId="13068">
      <pivotArea outline="0" collapsedLevelsAreSubtotals="1" fieldPosition="0"/>
    </format>
    <format dxfId="13067">
      <pivotArea dataOnly="0" labelOnly="1" fieldPosition="0">
        <references count="1">
          <reference field="0" count="1">
            <x v="19"/>
          </reference>
        </references>
      </pivotArea>
    </format>
    <format dxfId="1306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65">
      <pivotArea type="all" dataOnly="0" outline="0" fieldPosition="0"/>
    </format>
    <format dxfId="13064">
      <pivotArea outline="0" collapsedLevelsAreSubtotals="1" fieldPosition="0"/>
    </format>
    <format dxfId="13063">
      <pivotArea dataOnly="0" labelOnly="1" fieldPosition="0">
        <references count="1">
          <reference field="0" count="1">
            <x v="19"/>
          </reference>
        </references>
      </pivotArea>
    </format>
    <format dxfId="1306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61">
      <pivotArea type="all" dataOnly="0" outline="0" fieldPosition="0"/>
    </format>
    <format dxfId="13060">
      <pivotArea outline="0" collapsedLevelsAreSubtotals="1" fieldPosition="0"/>
    </format>
    <format dxfId="13059">
      <pivotArea dataOnly="0" labelOnly="1" fieldPosition="0">
        <references count="1">
          <reference field="0" count="1">
            <x v="19"/>
          </reference>
        </references>
      </pivotArea>
    </format>
    <format dxfId="1305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57">
      <pivotArea type="all" dataOnly="0" outline="0" fieldPosition="0"/>
    </format>
    <format dxfId="13056">
      <pivotArea outline="0" collapsedLevelsAreSubtotals="1" fieldPosition="0"/>
    </format>
    <format dxfId="13055">
      <pivotArea dataOnly="0" labelOnly="1" fieldPosition="0">
        <references count="1">
          <reference field="0" count="1">
            <x v="19"/>
          </reference>
        </references>
      </pivotArea>
    </format>
    <format dxfId="1305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5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305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3051">
      <pivotArea type="all" dataOnly="0" outline="0" fieldPosition="0"/>
    </format>
    <format dxfId="13050">
      <pivotArea outline="0" collapsedLevelsAreSubtotals="1" fieldPosition="0"/>
    </format>
    <format dxfId="13049">
      <pivotArea dataOnly="0" labelOnly="1" fieldPosition="0">
        <references count="1">
          <reference field="0" count="1">
            <x v="19"/>
          </reference>
        </references>
      </pivotArea>
    </format>
    <format dxfId="1304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47">
      <pivotArea type="all" dataOnly="0" outline="0" fieldPosition="0"/>
    </format>
    <format dxfId="13046">
      <pivotArea outline="0" collapsedLevelsAreSubtotals="1" fieldPosition="0"/>
    </format>
    <format dxfId="13045">
      <pivotArea dataOnly="0" labelOnly="1" fieldPosition="0">
        <references count="1">
          <reference field="0" count="1">
            <x v="19"/>
          </reference>
        </references>
      </pivotArea>
    </format>
    <format dxfId="1304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43">
      <pivotArea type="all" dataOnly="0" outline="0" fieldPosition="0"/>
    </format>
    <format dxfId="13042">
      <pivotArea outline="0" collapsedLevelsAreSubtotals="1" fieldPosition="0"/>
    </format>
    <format dxfId="13041">
      <pivotArea dataOnly="0" labelOnly="1" fieldPosition="0">
        <references count="1">
          <reference field="0" count="1">
            <x v="19"/>
          </reference>
        </references>
      </pivotArea>
    </format>
    <format dxfId="1304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39">
      <pivotArea type="all" dataOnly="0" outline="0" fieldPosition="0"/>
    </format>
    <format dxfId="13038">
      <pivotArea outline="0" collapsedLevelsAreSubtotals="1" fieldPosition="0"/>
    </format>
    <format dxfId="13037">
      <pivotArea dataOnly="0" labelOnly="1" fieldPosition="0">
        <references count="1">
          <reference field="0" count="1">
            <x v="19"/>
          </reference>
        </references>
      </pivotArea>
    </format>
    <format dxfId="1303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35">
      <pivotArea type="all" dataOnly="0" outline="0" fieldPosition="0"/>
    </format>
    <format dxfId="13034">
      <pivotArea outline="0" collapsedLevelsAreSubtotals="1" fieldPosition="0"/>
    </format>
    <format dxfId="13033">
      <pivotArea dataOnly="0" labelOnly="1" fieldPosition="0">
        <references count="1">
          <reference field="0" count="1">
            <x v="19"/>
          </reference>
        </references>
      </pivotArea>
    </format>
    <format dxfId="1303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31">
      <pivotArea type="all" dataOnly="0" outline="0" fieldPosition="0"/>
    </format>
    <format dxfId="13030">
      <pivotArea outline="0" collapsedLevelsAreSubtotals="1" fieldPosition="0"/>
    </format>
    <format dxfId="13029">
      <pivotArea dataOnly="0" labelOnly="1" fieldPosition="0">
        <references count="1">
          <reference field="0" count="1">
            <x v="19"/>
          </reference>
        </references>
      </pivotArea>
    </format>
    <format dxfId="1302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2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302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format>
    <format dxfId="13025">
      <pivotArea type="all" dataOnly="0" outline="0" fieldPosition="0"/>
    </format>
    <format dxfId="13024">
      <pivotArea outline="0" collapsedLevelsAreSubtotals="1" fieldPosition="0"/>
    </format>
    <format dxfId="13023">
      <pivotArea dataOnly="0" labelOnly="1" fieldPosition="0">
        <references count="1">
          <reference field="0" count="1">
            <x v="19"/>
          </reference>
        </references>
      </pivotArea>
    </format>
    <format dxfId="1302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21">
      <pivotArea type="all" dataOnly="0" outline="0" fieldPosition="0"/>
    </format>
    <format dxfId="13020">
      <pivotArea outline="0" collapsedLevelsAreSubtotals="1" fieldPosition="0"/>
    </format>
    <format dxfId="13019">
      <pivotArea dataOnly="0" labelOnly="1" fieldPosition="0">
        <references count="1">
          <reference field="0" count="1">
            <x v="19"/>
          </reference>
        </references>
      </pivotArea>
    </format>
    <format dxfId="1301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17">
      <pivotArea type="all" dataOnly="0" outline="0" fieldPosition="0"/>
    </format>
    <format dxfId="13016">
      <pivotArea outline="0" collapsedLevelsAreSubtotals="1" fieldPosition="0"/>
    </format>
    <format dxfId="13015">
      <pivotArea dataOnly="0" labelOnly="1" fieldPosition="0">
        <references count="1">
          <reference field="0" count="1">
            <x v="19"/>
          </reference>
        </references>
      </pivotArea>
    </format>
    <format dxfId="1301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13">
      <pivotArea type="all" dataOnly="0" outline="0" fieldPosition="0"/>
    </format>
    <format dxfId="13012">
      <pivotArea outline="0" collapsedLevelsAreSubtotals="1" fieldPosition="0"/>
    </format>
    <format dxfId="13011">
      <pivotArea dataOnly="0" labelOnly="1" fieldPosition="0">
        <references count="1">
          <reference field="0" count="1">
            <x v="19"/>
          </reference>
        </references>
      </pivotArea>
    </format>
    <format dxfId="1301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09">
      <pivotArea type="all" dataOnly="0" outline="0" fieldPosition="0"/>
    </format>
    <format dxfId="13008">
      <pivotArea outline="0" collapsedLevelsAreSubtotals="1" fieldPosition="0"/>
    </format>
    <format dxfId="13007">
      <pivotArea dataOnly="0" labelOnly="1" fieldPosition="0">
        <references count="1">
          <reference field="0" count="1">
            <x v="19"/>
          </reference>
        </references>
      </pivotArea>
    </format>
    <format dxfId="1300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05">
      <pivotArea type="all" dataOnly="0" outline="0" fieldPosition="0"/>
    </format>
    <format dxfId="13004">
      <pivotArea outline="0" collapsedLevelsAreSubtotals="1" fieldPosition="0"/>
    </format>
    <format dxfId="13003">
      <pivotArea dataOnly="0" labelOnly="1" fieldPosition="0">
        <references count="1">
          <reference field="0" count="1">
            <x v="19"/>
          </reference>
        </references>
      </pivotArea>
    </format>
    <format dxfId="1300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3001">
      <pivotArea type="all" dataOnly="0" outline="0" fieldPosition="0"/>
    </format>
    <format dxfId="13000">
      <pivotArea outline="0" collapsedLevelsAreSubtotals="1" fieldPosition="0"/>
    </format>
    <format dxfId="12999">
      <pivotArea dataOnly="0" labelOnly="1" fieldPosition="0">
        <references count="1">
          <reference field="0" count="1">
            <x v="19"/>
          </reference>
        </references>
      </pivotArea>
    </format>
    <format dxfId="1299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97">
      <pivotArea type="all" dataOnly="0" outline="0" fieldPosition="0"/>
    </format>
    <format dxfId="12996">
      <pivotArea outline="0" collapsedLevelsAreSubtotals="1" fieldPosition="0"/>
    </format>
    <format dxfId="12995">
      <pivotArea dataOnly="0" labelOnly="1" fieldPosition="0">
        <references count="1">
          <reference field="0" count="1">
            <x v="19"/>
          </reference>
        </references>
      </pivotArea>
    </format>
    <format dxfId="1299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93">
      <pivotArea type="all" dataOnly="0" outline="0" fieldPosition="0"/>
    </format>
    <format dxfId="12992">
      <pivotArea outline="0" collapsedLevelsAreSubtotals="1" fieldPosition="0"/>
    </format>
    <format dxfId="12991">
      <pivotArea dataOnly="0" labelOnly="1" fieldPosition="0">
        <references count="1">
          <reference field="0" count="1">
            <x v="19"/>
          </reference>
        </references>
      </pivotArea>
    </format>
    <format dxfId="1299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89">
      <pivotArea type="all" dataOnly="0" outline="0" fieldPosition="0"/>
    </format>
    <format dxfId="12988">
      <pivotArea outline="0" collapsedLevelsAreSubtotals="1" fieldPosition="0"/>
    </format>
    <format dxfId="12987">
      <pivotArea dataOnly="0" labelOnly="1" fieldPosition="0">
        <references count="1">
          <reference field="0" count="1">
            <x v="19"/>
          </reference>
        </references>
      </pivotArea>
    </format>
    <format dxfId="1298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85">
      <pivotArea type="all" dataOnly="0" outline="0" fieldPosition="0"/>
    </format>
    <format dxfId="12984">
      <pivotArea outline="0" collapsedLevelsAreSubtotals="1" fieldPosition="0"/>
    </format>
    <format dxfId="12983">
      <pivotArea dataOnly="0" labelOnly="1" fieldPosition="0">
        <references count="1">
          <reference field="0" count="1">
            <x v="19"/>
          </reference>
        </references>
      </pivotArea>
    </format>
    <format dxfId="1298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81">
      <pivotArea type="all" dataOnly="0" outline="0" fieldPosition="0"/>
    </format>
    <format dxfId="12980">
      <pivotArea outline="0" collapsedLevelsAreSubtotals="1" fieldPosition="0"/>
    </format>
    <format dxfId="12979">
      <pivotArea dataOnly="0" labelOnly="1" fieldPosition="0">
        <references count="1">
          <reference field="0" count="1">
            <x v="19"/>
          </reference>
        </references>
      </pivotArea>
    </format>
    <format dxfId="1297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77">
      <pivotArea type="all" dataOnly="0" outline="0" fieldPosition="0"/>
    </format>
    <format dxfId="12976">
      <pivotArea outline="0" collapsedLevelsAreSubtotals="1" fieldPosition="0"/>
    </format>
    <format dxfId="12975">
      <pivotArea dataOnly="0" labelOnly="1" fieldPosition="0">
        <references count="1">
          <reference field="0" count="1">
            <x v="19"/>
          </reference>
        </references>
      </pivotArea>
    </format>
    <format dxfId="1297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73">
      <pivotArea type="all" dataOnly="0" outline="0" fieldPosition="0"/>
    </format>
    <format dxfId="12972">
      <pivotArea outline="0" collapsedLevelsAreSubtotals="1" fieldPosition="0"/>
    </format>
    <format dxfId="12971">
      <pivotArea dataOnly="0" labelOnly="1" fieldPosition="0">
        <references count="1">
          <reference field="0" count="1">
            <x v="19"/>
          </reference>
        </references>
      </pivotArea>
    </format>
    <format dxfId="1297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69">
      <pivotArea type="all" dataOnly="0" outline="0" fieldPosition="0"/>
    </format>
    <format dxfId="12968">
      <pivotArea outline="0" collapsedLevelsAreSubtotals="1" fieldPosition="0"/>
    </format>
    <format dxfId="12967">
      <pivotArea dataOnly="0" labelOnly="1" fieldPosition="0">
        <references count="1">
          <reference field="0" count="1">
            <x v="19"/>
          </reference>
        </references>
      </pivotArea>
    </format>
    <format dxfId="1296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65">
      <pivotArea type="all" dataOnly="0" outline="0" fieldPosition="0"/>
    </format>
    <format dxfId="12964">
      <pivotArea outline="0" collapsedLevelsAreSubtotals="1" fieldPosition="0"/>
    </format>
    <format dxfId="12963">
      <pivotArea dataOnly="0" labelOnly="1" fieldPosition="0">
        <references count="1">
          <reference field="0" count="1">
            <x v="19"/>
          </reference>
        </references>
      </pivotArea>
    </format>
    <format dxfId="1296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61">
      <pivotArea type="all" dataOnly="0" outline="0" fieldPosition="0"/>
    </format>
    <format dxfId="12960">
      <pivotArea outline="0" collapsedLevelsAreSubtotals="1" fieldPosition="0"/>
    </format>
    <format dxfId="12959">
      <pivotArea dataOnly="0" labelOnly="1" fieldPosition="0">
        <references count="1">
          <reference field="0" count="1">
            <x v="19"/>
          </reference>
        </references>
      </pivotArea>
    </format>
    <format dxfId="1295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57">
      <pivotArea type="all" dataOnly="0" outline="0" fieldPosition="0"/>
    </format>
    <format dxfId="12956">
      <pivotArea outline="0" collapsedLevelsAreSubtotals="1" fieldPosition="0"/>
    </format>
    <format dxfId="12955">
      <pivotArea dataOnly="0" labelOnly="1" fieldPosition="0">
        <references count="1">
          <reference field="0" count="1">
            <x v="19"/>
          </reference>
        </references>
      </pivotArea>
    </format>
    <format dxfId="1295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53">
      <pivotArea type="all" dataOnly="0" outline="0" fieldPosition="0"/>
    </format>
    <format dxfId="12952">
      <pivotArea outline="0" collapsedLevelsAreSubtotals="1" fieldPosition="0"/>
    </format>
    <format dxfId="12951">
      <pivotArea dataOnly="0" labelOnly="1" fieldPosition="0">
        <references count="1">
          <reference field="0" count="1">
            <x v="19"/>
          </reference>
        </references>
      </pivotArea>
    </format>
    <format dxfId="1295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49">
      <pivotArea type="all" dataOnly="0" outline="0" fieldPosition="0"/>
    </format>
    <format dxfId="12948">
      <pivotArea outline="0" collapsedLevelsAreSubtotals="1" fieldPosition="0"/>
    </format>
    <format dxfId="12947">
      <pivotArea dataOnly="0" labelOnly="1" fieldPosition="0">
        <references count="1">
          <reference field="0" count="1">
            <x v="19"/>
          </reference>
        </references>
      </pivotArea>
    </format>
    <format dxfId="1294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45">
      <pivotArea type="all" dataOnly="0" outline="0" fieldPosition="0"/>
    </format>
    <format dxfId="12944">
      <pivotArea outline="0" collapsedLevelsAreSubtotals="1" fieldPosition="0"/>
    </format>
    <format dxfId="12943">
      <pivotArea dataOnly="0" labelOnly="1" fieldPosition="0">
        <references count="1">
          <reference field="0" count="1">
            <x v="19"/>
          </reference>
        </references>
      </pivotArea>
    </format>
    <format dxfId="1294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41">
      <pivotArea type="all" dataOnly="0" outline="0" fieldPosition="0"/>
    </format>
    <format dxfId="12940">
      <pivotArea outline="0" collapsedLevelsAreSubtotals="1" fieldPosition="0"/>
    </format>
    <format dxfId="12939">
      <pivotArea dataOnly="0" labelOnly="1" fieldPosition="0">
        <references count="1">
          <reference field="0" count="1">
            <x v="19"/>
          </reference>
        </references>
      </pivotArea>
    </format>
    <format dxfId="129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37">
      <pivotArea type="all" dataOnly="0" outline="0" fieldPosition="0"/>
    </format>
    <format dxfId="12936">
      <pivotArea outline="0" collapsedLevelsAreSubtotals="1" fieldPosition="0"/>
    </format>
    <format dxfId="12935">
      <pivotArea dataOnly="0" labelOnly="1" fieldPosition="0">
        <references count="1">
          <reference field="0" count="1">
            <x v="19"/>
          </reference>
        </references>
      </pivotArea>
    </format>
    <format dxfId="1293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33">
      <pivotArea type="all" dataOnly="0" outline="0" fieldPosition="0"/>
    </format>
    <format dxfId="12932">
      <pivotArea outline="0" collapsedLevelsAreSubtotals="1" fieldPosition="0"/>
    </format>
    <format dxfId="12931">
      <pivotArea dataOnly="0" labelOnly="1" fieldPosition="0">
        <references count="1">
          <reference field="0" count="1">
            <x v="19"/>
          </reference>
        </references>
      </pivotArea>
    </format>
    <format dxfId="1293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29">
      <pivotArea type="all" dataOnly="0" outline="0" fieldPosition="0"/>
    </format>
    <format dxfId="12928">
      <pivotArea outline="0" collapsedLevelsAreSubtotals="1" fieldPosition="0"/>
    </format>
    <format dxfId="12927">
      <pivotArea dataOnly="0" labelOnly="1" fieldPosition="0">
        <references count="1">
          <reference field="0" count="1">
            <x v="19"/>
          </reference>
        </references>
      </pivotArea>
    </format>
    <format dxfId="1292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25">
      <pivotArea type="all" dataOnly="0" outline="0" fieldPosition="0"/>
    </format>
    <format dxfId="12924">
      <pivotArea outline="0" collapsedLevelsAreSubtotals="1" fieldPosition="0"/>
    </format>
    <format dxfId="12923">
      <pivotArea dataOnly="0" labelOnly="1" fieldPosition="0">
        <references count="1">
          <reference field="0" count="1">
            <x v="19"/>
          </reference>
        </references>
      </pivotArea>
    </format>
    <format dxfId="1292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21">
      <pivotArea type="all" dataOnly="0" outline="0" fieldPosition="0"/>
    </format>
    <format dxfId="12920">
      <pivotArea outline="0" collapsedLevelsAreSubtotals="1" fieldPosition="0"/>
    </format>
    <format dxfId="12919">
      <pivotArea dataOnly="0" labelOnly="1" fieldPosition="0">
        <references count="1">
          <reference field="0" count="1">
            <x v="19"/>
          </reference>
        </references>
      </pivotArea>
    </format>
    <format dxfId="1291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17">
      <pivotArea type="all" dataOnly="0" outline="0" fieldPosition="0"/>
    </format>
    <format dxfId="12916">
      <pivotArea outline="0" collapsedLevelsAreSubtotals="1" fieldPosition="0"/>
    </format>
    <format dxfId="12915">
      <pivotArea dataOnly="0" labelOnly="1" fieldPosition="0">
        <references count="1">
          <reference field="0" count="1">
            <x v="19"/>
          </reference>
        </references>
      </pivotArea>
    </format>
    <format dxfId="1291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13">
      <pivotArea type="all" dataOnly="0" outline="0" fieldPosition="0"/>
    </format>
    <format dxfId="12912">
      <pivotArea outline="0" collapsedLevelsAreSubtotals="1" fieldPosition="0"/>
    </format>
    <format dxfId="12911">
      <pivotArea dataOnly="0" labelOnly="1" fieldPosition="0">
        <references count="1">
          <reference field="0" count="1">
            <x v="19"/>
          </reference>
        </references>
      </pivotArea>
    </format>
    <format dxfId="1291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09">
      <pivotArea type="all" dataOnly="0" outline="0" fieldPosition="0"/>
    </format>
    <format dxfId="12908">
      <pivotArea outline="0" collapsedLevelsAreSubtotals="1" fieldPosition="0"/>
    </format>
    <format dxfId="12907">
      <pivotArea dataOnly="0" labelOnly="1" fieldPosition="0">
        <references count="1">
          <reference field="0" count="1">
            <x v="19"/>
          </reference>
        </references>
      </pivotArea>
    </format>
    <format dxfId="1290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05">
      <pivotArea type="all" dataOnly="0" outline="0" fieldPosition="0"/>
    </format>
    <format dxfId="12904">
      <pivotArea outline="0" collapsedLevelsAreSubtotals="1" fieldPosition="0"/>
    </format>
    <format dxfId="12903">
      <pivotArea dataOnly="0" labelOnly="1" fieldPosition="0">
        <references count="1">
          <reference field="0" count="1">
            <x v="19"/>
          </reference>
        </references>
      </pivotArea>
    </format>
    <format dxfId="1290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901">
      <pivotArea type="all" dataOnly="0" outline="0" fieldPosition="0"/>
    </format>
    <format dxfId="12900">
      <pivotArea outline="0" collapsedLevelsAreSubtotals="1" fieldPosition="0"/>
    </format>
    <format dxfId="12899">
      <pivotArea dataOnly="0" labelOnly="1" fieldPosition="0">
        <references count="1">
          <reference field="0" count="1">
            <x v="19"/>
          </reference>
        </references>
      </pivotArea>
    </format>
    <format dxfId="1289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97">
      <pivotArea type="all" dataOnly="0" outline="0" fieldPosition="0"/>
    </format>
    <format dxfId="12896">
      <pivotArea outline="0" collapsedLevelsAreSubtotals="1" fieldPosition="0"/>
    </format>
    <format dxfId="12895">
      <pivotArea dataOnly="0" labelOnly="1" fieldPosition="0">
        <references count="1">
          <reference field="0" count="1">
            <x v="19"/>
          </reference>
        </references>
      </pivotArea>
    </format>
    <format dxfId="1289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93">
      <pivotArea type="all" dataOnly="0" outline="0" fieldPosition="0"/>
    </format>
    <format dxfId="12892">
      <pivotArea outline="0" collapsedLevelsAreSubtotals="1" fieldPosition="0"/>
    </format>
    <format dxfId="12891">
      <pivotArea dataOnly="0" labelOnly="1" fieldPosition="0">
        <references count="1">
          <reference field="0" count="1">
            <x v="19"/>
          </reference>
        </references>
      </pivotArea>
    </format>
    <format dxfId="1289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89">
      <pivotArea type="all" dataOnly="0" outline="0" fieldPosition="0"/>
    </format>
    <format dxfId="12888">
      <pivotArea outline="0" collapsedLevelsAreSubtotals="1" fieldPosition="0"/>
    </format>
    <format dxfId="12887">
      <pivotArea dataOnly="0" labelOnly="1" fieldPosition="0">
        <references count="1">
          <reference field="0" count="1">
            <x v="19"/>
          </reference>
        </references>
      </pivotArea>
    </format>
    <format dxfId="1288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85">
      <pivotArea type="all" dataOnly="0" outline="0" fieldPosition="0"/>
    </format>
    <format dxfId="12884">
      <pivotArea outline="0" collapsedLevelsAreSubtotals="1" fieldPosition="0"/>
    </format>
    <format dxfId="12883">
      <pivotArea dataOnly="0" labelOnly="1" fieldPosition="0">
        <references count="1">
          <reference field="0" count="1">
            <x v="19"/>
          </reference>
        </references>
      </pivotArea>
    </format>
    <format dxfId="1288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81">
      <pivotArea type="all" dataOnly="0" outline="0" fieldPosition="0"/>
    </format>
    <format dxfId="12880">
      <pivotArea outline="0" collapsedLevelsAreSubtotals="1" fieldPosition="0"/>
    </format>
    <format dxfId="12879">
      <pivotArea dataOnly="0" labelOnly="1" fieldPosition="0">
        <references count="1">
          <reference field="0" count="1">
            <x v="19"/>
          </reference>
        </references>
      </pivotArea>
    </format>
    <format dxfId="1287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77">
      <pivotArea type="all" dataOnly="0" outline="0" fieldPosition="0"/>
    </format>
    <format dxfId="12876">
      <pivotArea outline="0" collapsedLevelsAreSubtotals="1" fieldPosition="0"/>
    </format>
    <format dxfId="12875">
      <pivotArea dataOnly="0" labelOnly="1" fieldPosition="0">
        <references count="1">
          <reference field="0" count="1">
            <x v="19"/>
          </reference>
        </references>
      </pivotArea>
    </format>
    <format dxfId="1287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73">
      <pivotArea type="all" dataOnly="0" outline="0" fieldPosition="0"/>
    </format>
    <format dxfId="12872">
      <pivotArea outline="0" collapsedLevelsAreSubtotals="1" fieldPosition="0"/>
    </format>
    <format dxfId="12871">
      <pivotArea dataOnly="0" labelOnly="1" fieldPosition="0">
        <references count="1">
          <reference field="0" count="1">
            <x v="19"/>
          </reference>
        </references>
      </pivotArea>
    </format>
    <format dxfId="1287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69">
      <pivotArea type="all" dataOnly="0" outline="0" fieldPosition="0"/>
    </format>
    <format dxfId="12868">
      <pivotArea outline="0" collapsedLevelsAreSubtotals="1" fieldPosition="0"/>
    </format>
    <format dxfId="12867">
      <pivotArea dataOnly="0" labelOnly="1" fieldPosition="0">
        <references count="1">
          <reference field="0" count="1">
            <x v="19"/>
          </reference>
        </references>
      </pivotArea>
    </format>
    <format dxfId="1286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65">
      <pivotArea type="all" dataOnly="0" outline="0" fieldPosition="0"/>
    </format>
    <format dxfId="12864">
      <pivotArea outline="0" collapsedLevelsAreSubtotals="1" fieldPosition="0"/>
    </format>
    <format dxfId="12863">
      <pivotArea dataOnly="0" labelOnly="1" fieldPosition="0">
        <references count="1">
          <reference field="0" count="1">
            <x v="19"/>
          </reference>
        </references>
      </pivotArea>
    </format>
    <format dxfId="1286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61">
      <pivotArea type="all" dataOnly="0" outline="0" fieldPosition="0"/>
    </format>
    <format dxfId="12860">
      <pivotArea outline="0" collapsedLevelsAreSubtotals="1" fieldPosition="0"/>
    </format>
    <format dxfId="12859">
      <pivotArea dataOnly="0" labelOnly="1" fieldPosition="0">
        <references count="1">
          <reference field="0" count="1">
            <x v="19"/>
          </reference>
        </references>
      </pivotArea>
    </format>
    <format dxfId="1285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57">
      <pivotArea type="all" dataOnly="0" outline="0" fieldPosition="0"/>
    </format>
    <format dxfId="12856">
      <pivotArea outline="0" collapsedLevelsAreSubtotals="1" fieldPosition="0"/>
    </format>
    <format dxfId="12855">
      <pivotArea dataOnly="0" labelOnly="1" fieldPosition="0">
        <references count="1">
          <reference field="0" count="1">
            <x v="19"/>
          </reference>
        </references>
      </pivotArea>
    </format>
    <format dxfId="1285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53">
      <pivotArea type="all" dataOnly="0" outline="0" fieldPosition="0"/>
    </format>
    <format dxfId="12852">
      <pivotArea outline="0" collapsedLevelsAreSubtotals="1" fieldPosition="0"/>
    </format>
    <format dxfId="12851">
      <pivotArea dataOnly="0" labelOnly="1" fieldPosition="0">
        <references count="1">
          <reference field="0" count="1">
            <x v="19"/>
          </reference>
        </references>
      </pivotArea>
    </format>
    <format dxfId="1285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49">
      <pivotArea type="all" dataOnly="0" outline="0" fieldPosition="0"/>
    </format>
    <format dxfId="12848">
      <pivotArea outline="0" collapsedLevelsAreSubtotals="1" fieldPosition="0"/>
    </format>
    <format dxfId="12847">
      <pivotArea dataOnly="0" labelOnly="1" fieldPosition="0">
        <references count="1">
          <reference field="0" count="1">
            <x v="19"/>
          </reference>
        </references>
      </pivotArea>
    </format>
    <format dxfId="1284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45">
      <pivotArea type="all" dataOnly="0" outline="0" fieldPosition="0"/>
    </format>
    <format dxfId="12844">
      <pivotArea outline="0" collapsedLevelsAreSubtotals="1" fieldPosition="0"/>
    </format>
    <format dxfId="12843">
      <pivotArea dataOnly="0" labelOnly="1" fieldPosition="0">
        <references count="1">
          <reference field="0" count="1">
            <x v="19"/>
          </reference>
        </references>
      </pivotArea>
    </format>
    <format dxfId="1284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41">
      <pivotArea type="all" dataOnly="0" outline="0" fieldPosition="0"/>
    </format>
    <format dxfId="12840">
      <pivotArea outline="0" collapsedLevelsAreSubtotals="1" fieldPosition="0"/>
    </format>
    <format dxfId="12839">
      <pivotArea dataOnly="0" labelOnly="1" fieldPosition="0">
        <references count="1">
          <reference field="0" count="1">
            <x v="19"/>
          </reference>
        </references>
      </pivotArea>
    </format>
    <format dxfId="128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37">
      <pivotArea type="all" dataOnly="0" outline="0" fieldPosition="0"/>
    </format>
    <format dxfId="12836">
      <pivotArea outline="0" collapsedLevelsAreSubtotals="1" fieldPosition="0"/>
    </format>
    <format dxfId="12835">
      <pivotArea dataOnly="0" labelOnly="1" fieldPosition="0">
        <references count="1">
          <reference field="0" count="1">
            <x v="19"/>
          </reference>
        </references>
      </pivotArea>
    </format>
    <format dxfId="1283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33">
      <pivotArea type="all" dataOnly="0" outline="0" fieldPosition="0"/>
    </format>
    <format dxfId="12832">
      <pivotArea outline="0" collapsedLevelsAreSubtotals="1" fieldPosition="0"/>
    </format>
    <format dxfId="12831">
      <pivotArea dataOnly="0" labelOnly="1" fieldPosition="0">
        <references count="1">
          <reference field="0" count="1">
            <x v="19"/>
          </reference>
        </references>
      </pivotArea>
    </format>
    <format dxfId="1283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29">
      <pivotArea type="all" dataOnly="0" outline="0" fieldPosition="0"/>
    </format>
    <format dxfId="12828">
      <pivotArea outline="0" collapsedLevelsAreSubtotals="1" fieldPosition="0"/>
    </format>
    <format dxfId="12827">
      <pivotArea dataOnly="0" labelOnly="1" fieldPosition="0">
        <references count="1">
          <reference field="0" count="1">
            <x v="19"/>
          </reference>
        </references>
      </pivotArea>
    </format>
    <format dxfId="1282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25">
      <pivotArea type="all" dataOnly="0" outline="0" fieldPosition="0"/>
    </format>
    <format dxfId="12824">
      <pivotArea outline="0" collapsedLevelsAreSubtotals="1" fieldPosition="0"/>
    </format>
    <format dxfId="12823">
      <pivotArea dataOnly="0" labelOnly="1" fieldPosition="0">
        <references count="1">
          <reference field="0" count="1">
            <x v="19"/>
          </reference>
        </references>
      </pivotArea>
    </format>
    <format dxfId="1282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21">
      <pivotArea type="all" dataOnly="0" outline="0" fieldPosition="0"/>
    </format>
    <format dxfId="12820">
      <pivotArea outline="0" collapsedLevelsAreSubtotals="1" fieldPosition="0"/>
    </format>
    <format dxfId="12819">
      <pivotArea dataOnly="0" labelOnly="1" fieldPosition="0">
        <references count="1">
          <reference field="0" count="1">
            <x v="19"/>
          </reference>
        </references>
      </pivotArea>
    </format>
    <format dxfId="1281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17">
      <pivotArea type="all" dataOnly="0" outline="0" fieldPosition="0"/>
    </format>
    <format dxfId="12816">
      <pivotArea outline="0" collapsedLevelsAreSubtotals="1" fieldPosition="0"/>
    </format>
    <format dxfId="12815">
      <pivotArea dataOnly="0" labelOnly="1" fieldPosition="0">
        <references count="1">
          <reference field="0" count="1">
            <x v="19"/>
          </reference>
        </references>
      </pivotArea>
    </format>
    <format dxfId="1281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13">
      <pivotArea type="all" dataOnly="0" outline="0" fieldPosition="0"/>
    </format>
    <format dxfId="12812">
      <pivotArea outline="0" collapsedLevelsAreSubtotals="1" fieldPosition="0"/>
    </format>
    <format dxfId="12811">
      <pivotArea dataOnly="0" labelOnly="1" fieldPosition="0">
        <references count="1">
          <reference field="0" count="1">
            <x v="19"/>
          </reference>
        </references>
      </pivotArea>
    </format>
    <format dxfId="1281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09">
      <pivotArea type="all" dataOnly="0" outline="0" fieldPosition="0"/>
    </format>
    <format dxfId="12808">
      <pivotArea outline="0" collapsedLevelsAreSubtotals="1" fieldPosition="0"/>
    </format>
    <format dxfId="12807">
      <pivotArea dataOnly="0" labelOnly="1" fieldPosition="0">
        <references count="1">
          <reference field="0" count="1">
            <x v="19"/>
          </reference>
        </references>
      </pivotArea>
    </format>
    <format dxfId="1280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05">
      <pivotArea type="all" dataOnly="0" outline="0" fieldPosition="0"/>
    </format>
    <format dxfId="12804">
      <pivotArea outline="0" collapsedLevelsAreSubtotals="1" fieldPosition="0"/>
    </format>
    <format dxfId="12803">
      <pivotArea dataOnly="0" labelOnly="1" fieldPosition="0">
        <references count="1">
          <reference field="0" count="1">
            <x v="19"/>
          </reference>
        </references>
      </pivotArea>
    </format>
    <format dxfId="1280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801">
      <pivotArea type="all" dataOnly="0" outline="0" fieldPosition="0"/>
    </format>
    <format dxfId="12800">
      <pivotArea outline="0" collapsedLevelsAreSubtotals="1" fieldPosition="0"/>
    </format>
    <format dxfId="12799">
      <pivotArea dataOnly="0" labelOnly="1" fieldPosition="0">
        <references count="1">
          <reference field="0" count="1">
            <x v="19"/>
          </reference>
        </references>
      </pivotArea>
    </format>
    <format dxfId="1279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97">
      <pivotArea type="all" dataOnly="0" outline="0" fieldPosition="0"/>
    </format>
    <format dxfId="12796">
      <pivotArea outline="0" collapsedLevelsAreSubtotals="1" fieldPosition="0"/>
    </format>
    <format dxfId="12795">
      <pivotArea dataOnly="0" labelOnly="1" fieldPosition="0">
        <references count="1">
          <reference field="0" count="1">
            <x v="19"/>
          </reference>
        </references>
      </pivotArea>
    </format>
    <format dxfId="1279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93">
      <pivotArea type="all" dataOnly="0" outline="0" fieldPosition="0"/>
    </format>
    <format dxfId="12792">
      <pivotArea outline="0" collapsedLevelsAreSubtotals="1" fieldPosition="0"/>
    </format>
    <format dxfId="12791">
      <pivotArea dataOnly="0" labelOnly="1" fieldPosition="0">
        <references count="1">
          <reference field="0" count="1">
            <x v="19"/>
          </reference>
        </references>
      </pivotArea>
    </format>
    <format dxfId="1279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89">
      <pivotArea type="all" dataOnly="0" outline="0" fieldPosition="0"/>
    </format>
    <format dxfId="12788">
      <pivotArea outline="0" collapsedLevelsAreSubtotals="1" fieldPosition="0"/>
    </format>
    <format dxfId="12787">
      <pivotArea dataOnly="0" labelOnly="1" fieldPosition="0">
        <references count="1">
          <reference field="0" count="1">
            <x v="19"/>
          </reference>
        </references>
      </pivotArea>
    </format>
    <format dxfId="1278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85">
      <pivotArea type="all" dataOnly="0" outline="0" fieldPosition="0"/>
    </format>
    <format dxfId="12784">
      <pivotArea outline="0" collapsedLevelsAreSubtotals="1" fieldPosition="0"/>
    </format>
    <format dxfId="12783">
      <pivotArea dataOnly="0" labelOnly="1" fieldPosition="0">
        <references count="1">
          <reference field="0" count="1">
            <x v="19"/>
          </reference>
        </references>
      </pivotArea>
    </format>
    <format dxfId="1278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81">
      <pivotArea type="all" dataOnly="0" outline="0" fieldPosition="0"/>
    </format>
    <format dxfId="12780">
      <pivotArea outline="0" collapsedLevelsAreSubtotals="1" fieldPosition="0"/>
    </format>
    <format dxfId="12779">
      <pivotArea dataOnly="0" labelOnly="1" fieldPosition="0">
        <references count="1">
          <reference field="0" count="1">
            <x v="19"/>
          </reference>
        </references>
      </pivotArea>
    </format>
    <format dxfId="1277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77">
      <pivotArea type="all" dataOnly="0" outline="0" fieldPosition="0"/>
    </format>
    <format dxfId="12776">
      <pivotArea outline="0" collapsedLevelsAreSubtotals="1" fieldPosition="0"/>
    </format>
    <format dxfId="12775">
      <pivotArea dataOnly="0" labelOnly="1" fieldPosition="0">
        <references count="1">
          <reference field="0" count="1">
            <x v="19"/>
          </reference>
        </references>
      </pivotArea>
    </format>
    <format dxfId="1277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73">
      <pivotArea type="all" dataOnly="0" outline="0" fieldPosition="0"/>
    </format>
    <format dxfId="12772">
      <pivotArea outline="0" collapsedLevelsAreSubtotals="1" fieldPosition="0"/>
    </format>
    <format dxfId="12771">
      <pivotArea dataOnly="0" labelOnly="1" fieldPosition="0">
        <references count="1">
          <reference field="0" count="1">
            <x v="19"/>
          </reference>
        </references>
      </pivotArea>
    </format>
    <format dxfId="1277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69">
      <pivotArea type="all" dataOnly="0" outline="0" fieldPosition="0"/>
    </format>
    <format dxfId="12768">
      <pivotArea outline="0" collapsedLevelsAreSubtotals="1" fieldPosition="0"/>
    </format>
    <format dxfId="12767">
      <pivotArea dataOnly="0" labelOnly="1" fieldPosition="0">
        <references count="1">
          <reference field="0" count="1">
            <x v="19"/>
          </reference>
        </references>
      </pivotArea>
    </format>
    <format dxfId="1276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65">
      <pivotArea type="all" dataOnly="0" outline="0" fieldPosition="0"/>
    </format>
    <format dxfId="12764">
      <pivotArea outline="0" collapsedLevelsAreSubtotals="1" fieldPosition="0"/>
    </format>
    <format dxfId="12763">
      <pivotArea dataOnly="0" labelOnly="1" fieldPosition="0">
        <references count="1">
          <reference field="0" count="1">
            <x v="19"/>
          </reference>
        </references>
      </pivotArea>
    </format>
    <format dxfId="1276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61">
      <pivotArea type="all" dataOnly="0" outline="0" fieldPosition="0"/>
    </format>
    <format dxfId="12760">
      <pivotArea outline="0" collapsedLevelsAreSubtotals="1" fieldPosition="0"/>
    </format>
    <format dxfId="12759">
      <pivotArea dataOnly="0" labelOnly="1" fieldPosition="0">
        <references count="1">
          <reference field="0" count="1">
            <x v="19"/>
          </reference>
        </references>
      </pivotArea>
    </format>
    <format dxfId="1275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57">
      <pivotArea type="all" dataOnly="0" outline="0" fieldPosition="0"/>
    </format>
    <format dxfId="12756">
      <pivotArea outline="0" collapsedLevelsAreSubtotals="1" fieldPosition="0"/>
    </format>
    <format dxfId="12755">
      <pivotArea dataOnly="0" labelOnly="1" fieldPosition="0">
        <references count="1">
          <reference field="0" count="1">
            <x v="19"/>
          </reference>
        </references>
      </pivotArea>
    </format>
    <format dxfId="1275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53">
      <pivotArea type="all" dataOnly="0" outline="0" fieldPosition="0"/>
    </format>
    <format dxfId="12752">
      <pivotArea outline="0" collapsedLevelsAreSubtotals="1" fieldPosition="0"/>
    </format>
    <format dxfId="12751">
      <pivotArea dataOnly="0" labelOnly="1" fieldPosition="0">
        <references count="1">
          <reference field="0" count="1">
            <x v="19"/>
          </reference>
        </references>
      </pivotArea>
    </format>
    <format dxfId="1275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49">
      <pivotArea type="all" dataOnly="0" outline="0" fieldPosition="0"/>
    </format>
    <format dxfId="12748">
      <pivotArea outline="0" collapsedLevelsAreSubtotals="1" fieldPosition="0"/>
    </format>
    <format dxfId="12747">
      <pivotArea dataOnly="0" labelOnly="1" fieldPosition="0">
        <references count="1">
          <reference field="0" count="1">
            <x v="19"/>
          </reference>
        </references>
      </pivotArea>
    </format>
    <format dxfId="1274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45">
      <pivotArea type="all" dataOnly="0" outline="0" fieldPosition="0"/>
    </format>
    <format dxfId="12744">
      <pivotArea outline="0" collapsedLevelsAreSubtotals="1" fieldPosition="0"/>
    </format>
    <format dxfId="12743">
      <pivotArea dataOnly="0" labelOnly="1" fieldPosition="0">
        <references count="1">
          <reference field="0" count="1">
            <x v="19"/>
          </reference>
        </references>
      </pivotArea>
    </format>
    <format dxfId="1274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41">
      <pivotArea type="all" dataOnly="0" outline="0" fieldPosition="0"/>
    </format>
    <format dxfId="12740">
      <pivotArea outline="0" collapsedLevelsAreSubtotals="1" fieldPosition="0"/>
    </format>
    <format dxfId="12739">
      <pivotArea dataOnly="0" labelOnly="1" fieldPosition="0">
        <references count="1">
          <reference field="0" count="1">
            <x v="19"/>
          </reference>
        </references>
      </pivotArea>
    </format>
    <format dxfId="127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37">
      <pivotArea type="all" dataOnly="0" outline="0" fieldPosition="0"/>
    </format>
    <format dxfId="12736">
      <pivotArea outline="0" collapsedLevelsAreSubtotals="1" fieldPosition="0"/>
    </format>
    <format dxfId="12735">
      <pivotArea dataOnly="0" labelOnly="1" fieldPosition="0">
        <references count="1">
          <reference field="0" count="1">
            <x v="19"/>
          </reference>
        </references>
      </pivotArea>
    </format>
    <format dxfId="1273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33">
      <pivotArea type="all" dataOnly="0" outline="0" fieldPosition="0"/>
    </format>
    <format dxfId="12732">
      <pivotArea outline="0" collapsedLevelsAreSubtotals="1" fieldPosition="0"/>
    </format>
    <format dxfId="12731">
      <pivotArea dataOnly="0" labelOnly="1" fieldPosition="0">
        <references count="1">
          <reference field="0" count="1">
            <x v="19"/>
          </reference>
        </references>
      </pivotArea>
    </format>
    <format dxfId="1273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29">
      <pivotArea type="all" dataOnly="0" outline="0" fieldPosition="0"/>
    </format>
    <format dxfId="12728">
      <pivotArea outline="0" collapsedLevelsAreSubtotals="1" fieldPosition="0"/>
    </format>
    <format dxfId="12727">
      <pivotArea dataOnly="0" labelOnly="1" fieldPosition="0">
        <references count="1">
          <reference field="0" count="1">
            <x v="19"/>
          </reference>
        </references>
      </pivotArea>
    </format>
    <format dxfId="1272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25">
      <pivotArea type="all" dataOnly="0" outline="0" fieldPosition="0"/>
    </format>
    <format dxfId="12724">
      <pivotArea outline="0" collapsedLevelsAreSubtotals="1" fieldPosition="0"/>
    </format>
    <format dxfId="12723">
      <pivotArea dataOnly="0" labelOnly="1" fieldPosition="0">
        <references count="1">
          <reference field="0" count="1">
            <x v="19"/>
          </reference>
        </references>
      </pivotArea>
    </format>
    <format dxfId="1272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21">
      <pivotArea type="all" dataOnly="0" outline="0" fieldPosition="0"/>
    </format>
    <format dxfId="12720">
      <pivotArea outline="0" collapsedLevelsAreSubtotals="1" fieldPosition="0"/>
    </format>
    <format dxfId="12719">
      <pivotArea dataOnly="0" labelOnly="1" fieldPosition="0">
        <references count="1">
          <reference field="0" count="1">
            <x v="19"/>
          </reference>
        </references>
      </pivotArea>
    </format>
    <format dxfId="1271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17">
      <pivotArea type="all" dataOnly="0" outline="0" fieldPosition="0"/>
    </format>
    <format dxfId="12716">
      <pivotArea outline="0" collapsedLevelsAreSubtotals="1" fieldPosition="0"/>
    </format>
    <format dxfId="12715">
      <pivotArea dataOnly="0" labelOnly="1" fieldPosition="0">
        <references count="1">
          <reference field="0" count="1">
            <x v="19"/>
          </reference>
        </references>
      </pivotArea>
    </format>
    <format dxfId="1271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13">
      <pivotArea type="all" dataOnly="0" outline="0" fieldPosition="0"/>
    </format>
    <format dxfId="12712">
      <pivotArea outline="0" collapsedLevelsAreSubtotals="1" fieldPosition="0"/>
    </format>
    <format dxfId="12711">
      <pivotArea dataOnly="0" labelOnly="1" fieldPosition="0">
        <references count="1">
          <reference field="0" count="1">
            <x v="19"/>
          </reference>
        </references>
      </pivotArea>
    </format>
    <format dxfId="1271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09">
      <pivotArea type="all" dataOnly="0" outline="0" fieldPosition="0"/>
    </format>
    <format dxfId="12708">
      <pivotArea outline="0" collapsedLevelsAreSubtotals="1" fieldPosition="0"/>
    </format>
    <format dxfId="12707">
      <pivotArea dataOnly="0" labelOnly="1" fieldPosition="0">
        <references count="1">
          <reference field="0" count="1">
            <x v="19"/>
          </reference>
        </references>
      </pivotArea>
    </format>
    <format dxfId="1270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05">
      <pivotArea type="all" dataOnly="0" outline="0" fieldPosition="0"/>
    </format>
    <format dxfId="12704">
      <pivotArea outline="0" collapsedLevelsAreSubtotals="1" fieldPosition="0"/>
    </format>
    <format dxfId="12703">
      <pivotArea dataOnly="0" labelOnly="1" fieldPosition="0">
        <references count="1">
          <reference field="0" count="1">
            <x v="19"/>
          </reference>
        </references>
      </pivotArea>
    </format>
    <format dxfId="1270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701">
      <pivotArea type="all" dataOnly="0" outline="0" fieldPosition="0"/>
    </format>
    <format dxfId="12700">
      <pivotArea outline="0" collapsedLevelsAreSubtotals="1" fieldPosition="0"/>
    </format>
    <format dxfId="12699">
      <pivotArea dataOnly="0" labelOnly="1" fieldPosition="0">
        <references count="1">
          <reference field="0" count="1">
            <x v="19"/>
          </reference>
        </references>
      </pivotArea>
    </format>
    <format dxfId="1269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97">
      <pivotArea type="all" dataOnly="0" outline="0" fieldPosition="0"/>
    </format>
    <format dxfId="12696">
      <pivotArea outline="0" collapsedLevelsAreSubtotals="1" fieldPosition="0"/>
    </format>
    <format dxfId="12695">
      <pivotArea dataOnly="0" labelOnly="1" fieldPosition="0">
        <references count="1">
          <reference field="0" count="1">
            <x v="19"/>
          </reference>
        </references>
      </pivotArea>
    </format>
    <format dxfId="1269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93">
      <pivotArea type="all" dataOnly="0" outline="0" fieldPosition="0"/>
    </format>
    <format dxfId="12692">
      <pivotArea outline="0" collapsedLevelsAreSubtotals="1" fieldPosition="0"/>
    </format>
    <format dxfId="12691">
      <pivotArea dataOnly="0" labelOnly="1" fieldPosition="0">
        <references count="1">
          <reference field="0" count="1">
            <x v="19"/>
          </reference>
        </references>
      </pivotArea>
    </format>
    <format dxfId="1269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89">
      <pivotArea type="all" dataOnly="0" outline="0" fieldPosition="0"/>
    </format>
    <format dxfId="12688">
      <pivotArea outline="0" collapsedLevelsAreSubtotals="1" fieldPosition="0"/>
    </format>
    <format dxfId="12687">
      <pivotArea dataOnly="0" labelOnly="1" fieldPosition="0">
        <references count="1">
          <reference field="0" count="1">
            <x v="19"/>
          </reference>
        </references>
      </pivotArea>
    </format>
    <format dxfId="1268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85">
      <pivotArea type="all" dataOnly="0" outline="0" fieldPosition="0"/>
    </format>
    <format dxfId="12684">
      <pivotArea outline="0" collapsedLevelsAreSubtotals="1" fieldPosition="0"/>
    </format>
    <format dxfId="12683">
      <pivotArea dataOnly="0" labelOnly="1" fieldPosition="0">
        <references count="1">
          <reference field="0" count="1">
            <x v="19"/>
          </reference>
        </references>
      </pivotArea>
    </format>
    <format dxfId="1268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81">
      <pivotArea type="all" dataOnly="0" outline="0" fieldPosition="0"/>
    </format>
    <format dxfId="12680">
      <pivotArea outline="0" collapsedLevelsAreSubtotals="1" fieldPosition="0"/>
    </format>
    <format dxfId="12679">
      <pivotArea dataOnly="0" labelOnly="1" fieldPosition="0">
        <references count="1">
          <reference field="0" count="1">
            <x v="19"/>
          </reference>
        </references>
      </pivotArea>
    </format>
    <format dxfId="1267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77">
      <pivotArea type="all" dataOnly="0" outline="0" fieldPosition="0"/>
    </format>
    <format dxfId="12676">
      <pivotArea outline="0" collapsedLevelsAreSubtotals="1" fieldPosition="0"/>
    </format>
    <format dxfId="12675">
      <pivotArea dataOnly="0" labelOnly="1" fieldPosition="0">
        <references count="1">
          <reference field="0" count="1">
            <x v="19"/>
          </reference>
        </references>
      </pivotArea>
    </format>
    <format dxfId="1267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73">
      <pivotArea type="all" dataOnly="0" outline="0" fieldPosition="0"/>
    </format>
    <format dxfId="12672">
      <pivotArea outline="0" collapsedLevelsAreSubtotals="1" fieldPosition="0"/>
    </format>
    <format dxfId="12671">
      <pivotArea dataOnly="0" labelOnly="1" fieldPosition="0">
        <references count="1">
          <reference field="0" count="1">
            <x v="19"/>
          </reference>
        </references>
      </pivotArea>
    </format>
    <format dxfId="1267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69">
      <pivotArea type="all" dataOnly="0" outline="0" fieldPosition="0"/>
    </format>
    <format dxfId="12668">
      <pivotArea outline="0" collapsedLevelsAreSubtotals="1" fieldPosition="0"/>
    </format>
    <format dxfId="12667">
      <pivotArea dataOnly="0" labelOnly="1" fieldPosition="0">
        <references count="1">
          <reference field="0" count="1">
            <x v="19"/>
          </reference>
        </references>
      </pivotArea>
    </format>
    <format dxfId="1266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65">
      <pivotArea type="all" dataOnly="0" outline="0" fieldPosition="0"/>
    </format>
    <format dxfId="12664">
      <pivotArea outline="0" collapsedLevelsAreSubtotals="1" fieldPosition="0"/>
    </format>
    <format dxfId="12663">
      <pivotArea dataOnly="0" labelOnly="1" fieldPosition="0">
        <references count="1">
          <reference field="0" count="1">
            <x v="19"/>
          </reference>
        </references>
      </pivotArea>
    </format>
    <format dxfId="1266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61">
      <pivotArea type="all" dataOnly="0" outline="0" fieldPosition="0"/>
    </format>
    <format dxfId="12660">
      <pivotArea outline="0" collapsedLevelsAreSubtotals="1" fieldPosition="0"/>
    </format>
    <format dxfId="12659">
      <pivotArea dataOnly="0" labelOnly="1" fieldPosition="0">
        <references count="1">
          <reference field="0" count="1">
            <x v="19"/>
          </reference>
        </references>
      </pivotArea>
    </format>
    <format dxfId="1265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57">
      <pivotArea type="all" dataOnly="0" outline="0" fieldPosition="0"/>
    </format>
    <format dxfId="12656">
      <pivotArea outline="0" collapsedLevelsAreSubtotals="1" fieldPosition="0"/>
    </format>
    <format dxfId="12655">
      <pivotArea dataOnly="0" labelOnly="1" fieldPosition="0">
        <references count="1">
          <reference field="0" count="1">
            <x v="19"/>
          </reference>
        </references>
      </pivotArea>
    </format>
    <format dxfId="1265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53">
      <pivotArea type="all" dataOnly="0" outline="0" fieldPosition="0"/>
    </format>
    <format dxfId="12652">
      <pivotArea outline="0" collapsedLevelsAreSubtotals="1" fieldPosition="0"/>
    </format>
    <format dxfId="12651">
      <pivotArea dataOnly="0" labelOnly="1" fieldPosition="0">
        <references count="1">
          <reference field="0" count="1">
            <x v="19"/>
          </reference>
        </references>
      </pivotArea>
    </format>
    <format dxfId="1265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49">
      <pivotArea type="all" dataOnly="0" outline="0" fieldPosition="0"/>
    </format>
    <format dxfId="12648">
      <pivotArea outline="0" collapsedLevelsAreSubtotals="1" fieldPosition="0"/>
    </format>
    <format dxfId="12647">
      <pivotArea dataOnly="0" labelOnly="1" fieldPosition="0">
        <references count="1">
          <reference field="0" count="1">
            <x v="19"/>
          </reference>
        </references>
      </pivotArea>
    </format>
    <format dxfId="1264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45">
      <pivotArea type="all" dataOnly="0" outline="0" fieldPosition="0"/>
    </format>
    <format dxfId="12644">
      <pivotArea outline="0" collapsedLevelsAreSubtotals="1" fieldPosition="0"/>
    </format>
    <format dxfId="12643">
      <pivotArea dataOnly="0" labelOnly="1" fieldPosition="0">
        <references count="1">
          <reference field="0" count="1">
            <x v="19"/>
          </reference>
        </references>
      </pivotArea>
    </format>
    <format dxfId="1264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41">
      <pivotArea type="all" dataOnly="0" outline="0" fieldPosition="0"/>
    </format>
    <format dxfId="12640">
      <pivotArea outline="0" collapsedLevelsAreSubtotals="1" fieldPosition="0"/>
    </format>
    <format dxfId="12639">
      <pivotArea dataOnly="0" labelOnly="1" fieldPosition="0">
        <references count="1">
          <reference field="0" count="1">
            <x v="19"/>
          </reference>
        </references>
      </pivotArea>
    </format>
    <format dxfId="1263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37">
      <pivotArea type="all" dataOnly="0" outline="0" fieldPosition="0"/>
    </format>
    <format dxfId="12636">
      <pivotArea outline="0" collapsedLevelsAreSubtotals="1" fieldPosition="0"/>
    </format>
    <format dxfId="12635">
      <pivotArea dataOnly="0" labelOnly="1" fieldPosition="0">
        <references count="1">
          <reference field="0" count="1">
            <x v="19"/>
          </reference>
        </references>
      </pivotArea>
    </format>
    <format dxfId="1263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33">
      <pivotArea type="all" dataOnly="0" outline="0" fieldPosition="0"/>
    </format>
    <format dxfId="12632">
      <pivotArea outline="0" collapsedLevelsAreSubtotals="1" fieldPosition="0"/>
    </format>
    <format dxfId="12631">
      <pivotArea dataOnly="0" labelOnly="1" fieldPosition="0">
        <references count="1">
          <reference field="0" count="1">
            <x v="19"/>
          </reference>
        </references>
      </pivotArea>
    </format>
    <format dxfId="1263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29">
      <pivotArea type="all" dataOnly="0" outline="0" fieldPosition="0"/>
    </format>
    <format dxfId="12628">
      <pivotArea outline="0" collapsedLevelsAreSubtotals="1" fieldPosition="0"/>
    </format>
    <format dxfId="12627">
      <pivotArea dataOnly="0" labelOnly="1" fieldPosition="0">
        <references count="1">
          <reference field="0" count="1">
            <x v="19"/>
          </reference>
        </references>
      </pivotArea>
    </format>
    <format dxfId="1262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25">
      <pivotArea type="all" dataOnly="0" outline="0" fieldPosition="0"/>
    </format>
    <format dxfId="12624">
      <pivotArea outline="0" collapsedLevelsAreSubtotals="1" fieldPosition="0"/>
    </format>
    <format dxfId="12623">
      <pivotArea dataOnly="0" labelOnly="1" fieldPosition="0">
        <references count="1">
          <reference field="0" count="1">
            <x v="19"/>
          </reference>
        </references>
      </pivotArea>
    </format>
    <format dxfId="1262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21">
      <pivotArea type="all" dataOnly="0" outline="0" fieldPosition="0"/>
    </format>
    <format dxfId="12620">
      <pivotArea outline="0" collapsedLevelsAreSubtotals="1" fieldPosition="0"/>
    </format>
    <format dxfId="12619">
      <pivotArea dataOnly="0" labelOnly="1" fieldPosition="0">
        <references count="1">
          <reference field="0" count="1">
            <x v="19"/>
          </reference>
        </references>
      </pivotArea>
    </format>
    <format dxfId="1261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17">
      <pivotArea type="all" dataOnly="0" outline="0" fieldPosition="0"/>
    </format>
    <format dxfId="12616">
      <pivotArea outline="0" collapsedLevelsAreSubtotals="1" fieldPosition="0"/>
    </format>
    <format dxfId="12615">
      <pivotArea dataOnly="0" labelOnly="1" fieldPosition="0">
        <references count="1">
          <reference field="0" count="1">
            <x v="19"/>
          </reference>
        </references>
      </pivotArea>
    </format>
    <format dxfId="1261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13">
      <pivotArea type="all" dataOnly="0" outline="0" fieldPosition="0"/>
    </format>
    <format dxfId="12612">
      <pivotArea outline="0" collapsedLevelsAreSubtotals="1" fieldPosition="0"/>
    </format>
    <format dxfId="12611">
      <pivotArea dataOnly="0" labelOnly="1" fieldPosition="0">
        <references count="1">
          <reference field="0" count="1">
            <x v="19"/>
          </reference>
        </references>
      </pivotArea>
    </format>
    <format dxfId="1261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09">
      <pivotArea type="all" dataOnly="0" outline="0" fieldPosition="0"/>
    </format>
    <format dxfId="12608">
      <pivotArea outline="0" collapsedLevelsAreSubtotals="1" fieldPosition="0"/>
    </format>
    <format dxfId="12607">
      <pivotArea dataOnly="0" labelOnly="1" fieldPosition="0">
        <references count="1">
          <reference field="0" count="1">
            <x v="19"/>
          </reference>
        </references>
      </pivotArea>
    </format>
    <format dxfId="1260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05">
      <pivotArea type="all" dataOnly="0" outline="0" fieldPosition="0"/>
    </format>
    <format dxfId="12604">
      <pivotArea outline="0" collapsedLevelsAreSubtotals="1" fieldPosition="0"/>
    </format>
    <format dxfId="12603">
      <pivotArea dataOnly="0" labelOnly="1" fieldPosition="0">
        <references count="1">
          <reference field="0" count="1">
            <x v="19"/>
          </reference>
        </references>
      </pivotArea>
    </format>
    <format dxfId="1260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601">
      <pivotArea type="all" dataOnly="0" outline="0" fieldPosition="0"/>
    </format>
    <format dxfId="12600">
      <pivotArea outline="0" collapsedLevelsAreSubtotals="1" fieldPosition="0"/>
    </format>
    <format dxfId="12599">
      <pivotArea dataOnly="0" labelOnly="1" fieldPosition="0">
        <references count="1">
          <reference field="0" count="1">
            <x v="19"/>
          </reference>
        </references>
      </pivotArea>
    </format>
    <format dxfId="1259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597">
      <pivotArea type="all" dataOnly="0" outline="0" fieldPosition="0"/>
    </format>
    <format dxfId="12596">
      <pivotArea outline="0" collapsedLevelsAreSubtotals="1" fieldPosition="0"/>
    </format>
    <format dxfId="12595">
      <pivotArea dataOnly="0" labelOnly="1" fieldPosition="0">
        <references count="1">
          <reference field="0" count="1">
            <x v="19"/>
          </reference>
        </references>
      </pivotArea>
    </format>
    <format dxfId="1259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19"/>
          </reference>
        </references>
      </pivotArea>
    </format>
    <format dxfId="1259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format>
    <format dxfId="1259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format>
    <format dxfId="1259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8"/>
          </reference>
        </references>
      </pivotArea>
    </format>
    <format dxfId="1259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8"/>
          </reference>
        </references>
      </pivotArea>
    </format>
    <format dxfId="1258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format>
    <format dxfId="1258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7"/>
          </reference>
        </references>
      </pivotArea>
    </format>
    <format dxfId="1258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0"/>
          </reference>
        </references>
      </pivotArea>
    </format>
    <format dxfId="1258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format>
    <format dxfId="1258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6"/>
          </reference>
        </references>
      </pivotArea>
    </format>
    <format dxfId="1258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format>
    <format dxfId="1258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format>
    <format dxfId="1258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format>
    <format dxfId="1258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5"/>
          </reference>
        </references>
      </pivotArea>
    </format>
    <format dxfId="1258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9"/>
          </reference>
        </references>
      </pivotArea>
    </format>
    <format dxfId="1257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format>
    <format dxfId="1257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4"/>
          </reference>
        </references>
      </pivotArea>
    </format>
    <format dxfId="1257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format>
    <format dxfId="1257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3"/>
          </reference>
        </references>
      </pivotArea>
    </format>
    <format dxfId="1257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format>
    <format dxfId="1257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2"/>
          </reference>
        </references>
      </pivotArea>
    </format>
    <format dxfId="1257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format>
    <format dxfId="1257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1"/>
          </reference>
        </references>
      </pivotArea>
    </format>
    <format dxfId="1257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format>
    <format dxfId="1257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0"/>
          </reference>
        </references>
      </pivotArea>
    </format>
    <format dxfId="1256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format>
    <format dxfId="1256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9"/>
          </reference>
        </references>
      </pivotArea>
    </format>
    <format dxfId="1256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format>
    <format dxfId="1256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8"/>
          </reference>
        </references>
      </pivotArea>
    </format>
    <format dxfId="1256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format>
    <format dxfId="1256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6"/>
          </reference>
        </references>
      </pivotArea>
    </format>
    <format dxfId="1256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1256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1256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format>
    <format dxfId="1256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format>
    <format dxfId="1255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format>
    <format dxfId="1255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format>
    <format dxfId="1255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format>
    <format dxfId="1255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7"/>
          </reference>
        </references>
      </pivotArea>
    </format>
    <format dxfId="1255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1255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1255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format>
    <format dxfId="1255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format>
    <format dxfId="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format>
    <format dxfId="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TRANSF_PROP_REQST].[Rang année].&amp;[1]"/>
        <member name="[DONN_TRANSF_PROP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" showRowHeaders="1" showColHeaders="1" showRowStripes="0" showColStripes="0" showLastColumn="1"/>
  <colHierarchiesUsage count="2">
    <colHierarchyUsage hierarchyUsage="6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TRANSF_PROP_REQST">
        <x15:activeTabTopLevelEntity name="[DONN_TRANSF_PROP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2000000}" name="Prix de vente" cacheId="919" applyNumberFormats="0" applyBorderFormats="0" applyFontFormats="0" applyPatternFormats="0" applyAlignmentFormats="0" applyWidthHeightFormats="1" dataCaption="Valeurs" grandTotalCaption="Total" tag="4e78c3c3-3c01-47f5-b1f5-76821a2ac07d" updatedVersion="8" minRefreshableVersion="3" subtotalHiddenItems="1" colGrandTotals="0" itemPrintTitles="1" createdVersion="5" indent="0" outline="1" outlineData="1" multipleFieldFilters="0" rowHeaderCaption="Plage de prix" colHeaderCaption="Trimestre">
  <location ref="A9:E15" firstHeaderRow="1" firstDataRow="3" firstDataCol="1" rowPageCount="1" colPageCount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Col" allDrilled="1" showAll="0" dataSourceSort="1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54" name="[DONN_PRIX_VENTE_REQST].[Rang année].&amp;[1]" cap="1"/>
  </pageFields>
  <dataFields count="2">
    <dataField name="Nbre" fld="2" baseField="0" baseItem="0" numFmtId="3"/>
    <dataField name="Variation % (▲ ou ▼)" fld="4" showDataAs="percentDiff" baseField="1" baseItem="1048828" numFmtId="167">
      <extLst>
        <ext xmlns:x14="http://schemas.microsoft.com/office/spreadsheetml/2009/9/main" uri="{E15A36E0-9728-4e99-A89B-3F7291B0FE68}">
          <x14:dataField sourceField="2" uniqueName="[__Xl2].[Measures].[Somme de Nbre réqui dernier trimestre 4]"/>
        </ext>
      </extLst>
    </dataField>
  </dataFields>
  <formats count="1779">
    <format dxfId="15588">
      <pivotArea type="all" dataOnly="0" outline="0" fieldPosition="0"/>
    </format>
    <format dxfId="15587">
      <pivotArea outline="0" collapsedLevelsAreSubtotals="1" fieldPosition="0"/>
    </format>
    <format dxfId="15586">
      <pivotArea dataOnly="0" labelOnly="1" fieldPosition="0">
        <references count="1">
          <reference field="0" count="0"/>
        </references>
      </pivotArea>
    </format>
    <format dxfId="15585">
      <pivotArea dataOnly="0" labelOnly="1" grandRow="1" outline="0" fieldPosition="0"/>
    </format>
    <format dxfId="15584">
      <pivotArea type="all" dataOnly="0" outline="0" fieldPosition="0"/>
    </format>
    <format dxfId="15583">
      <pivotArea type="all" dataOnly="0" outline="0" fieldPosition="0"/>
    </format>
    <format dxfId="15582">
      <pivotArea type="all" dataOnly="0" outline="0" fieldPosition="0"/>
    </format>
    <format dxfId="15581">
      <pivotArea outline="0" collapsedLevelsAreSubtotals="1" fieldPosition="0"/>
    </format>
    <format dxfId="15580">
      <pivotArea dataOnly="0" labelOnly="1" fieldPosition="0">
        <references count="1">
          <reference field="0" count="0"/>
        </references>
      </pivotArea>
    </format>
    <format dxfId="15579">
      <pivotArea dataOnly="0" labelOnly="1" grandRow="1" outline="0" fieldPosition="0"/>
    </format>
    <format dxfId="15578">
      <pivotArea type="all" dataOnly="0" outline="0" fieldPosition="0"/>
    </format>
    <format dxfId="15577">
      <pivotArea outline="0" collapsedLevelsAreSubtotals="1" fieldPosition="0"/>
    </format>
    <format dxfId="15576">
      <pivotArea dataOnly="0" labelOnly="1" fieldPosition="0">
        <references count="1">
          <reference field="0" count="0"/>
        </references>
      </pivotArea>
    </format>
    <format dxfId="15575">
      <pivotArea dataOnly="0" labelOnly="1" grandRow="1" outline="0" fieldPosition="0"/>
    </format>
    <format dxfId="15574">
      <pivotArea type="all" dataOnly="0" outline="0" fieldPosition="0"/>
    </format>
    <format dxfId="15573">
      <pivotArea outline="0" collapsedLevelsAreSubtotals="1" fieldPosition="0"/>
    </format>
    <format dxfId="15572">
      <pivotArea dataOnly="0" labelOnly="1" fieldPosition="0">
        <references count="1">
          <reference field="0" count="0"/>
        </references>
      </pivotArea>
    </format>
    <format dxfId="15571">
      <pivotArea dataOnly="0" labelOnly="1" grandRow="1" outline="0" fieldPosition="0"/>
    </format>
    <format dxfId="15570">
      <pivotArea type="all" dataOnly="0" outline="0" fieldPosition="0"/>
    </format>
    <format dxfId="15569">
      <pivotArea outline="0" collapsedLevelsAreSubtotals="1" fieldPosition="0"/>
    </format>
    <format dxfId="15568">
      <pivotArea dataOnly="0" labelOnly="1" fieldPosition="0">
        <references count="1">
          <reference field="0" count="0"/>
        </references>
      </pivotArea>
    </format>
    <format dxfId="15567">
      <pivotArea dataOnly="0" labelOnly="1" grandRow="1" outline="0" fieldPosition="0"/>
    </format>
    <format dxfId="15566">
      <pivotArea type="all" dataOnly="0" outline="0" fieldPosition="0"/>
    </format>
    <format dxfId="15565">
      <pivotArea outline="0" collapsedLevelsAreSubtotals="1" fieldPosition="0"/>
    </format>
    <format dxfId="15564">
      <pivotArea dataOnly="0" labelOnly="1" fieldPosition="0">
        <references count="1">
          <reference field="0" count="0"/>
        </references>
      </pivotArea>
    </format>
    <format dxfId="15563">
      <pivotArea dataOnly="0" labelOnly="1" grandRow="1" outline="0" fieldPosition="0"/>
    </format>
    <format dxfId="15562">
      <pivotArea type="all" dataOnly="0" outline="0" fieldPosition="0"/>
    </format>
    <format dxfId="15561">
      <pivotArea outline="0" collapsedLevelsAreSubtotals="1" fieldPosition="0"/>
    </format>
    <format dxfId="15560">
      <pivotArea dataOnly="0" labelOnly="1" fieldPosition="0">
        <references count="1">
          <reference field="0" count="0"/>
        </references>
      </pivotArea>
    </format>
    <format dxfId="15559">
      <pivotArea dataOnly="0" labelOnly="1" grandRow="1" outline="0" fieldPosition="0"/>
    </format>
    <format dxfId="15558">
      <pivotArea type="all" dataOnly="0" outline="0" fieldPosition="0"/>
    </format>
    <format dxfId="15557">
      <pivotArea outline="0" collapsedLevelsAreSubtotals="1" fieldPosition="0"/>
    </format>
    <format dxfId="15556">
      <pivotArea dataOnly="0" labelOnly="1" fieldPosition="0">
        <references count="1">
          <reference field="0" count="0"/>
        </references>
      </pivotArea>
    </format>
    <format dxfId="15555">
      <pivotArea dataOnly="0" labelOnly="1" grandRow="1" outline="0" fieldPosition="0"/>
    </format>
    <format dxfId="15554">
      <pivotArea type="all" dataOnly="0" outline="0" fieldPosition="0"/>
    </format>
    <format dxfId="15553">
      <pivotArea outline="0" collapsedLevelsAreSubtotals="1" fieldPosition="0"/>
    </format>
    <format dxfId="15552">
      <pivotArea dataOnly="0" labelOnly="1" fieldPosition="0">
        <references count="1">
          <reference field="0" count="0"/>
        </references>
      </pivotArea>
    </format>
    <format dxfId="15551">
      <pivotArea dataOnly="0" labelOnly="1" grandRow="1" outline="0" fieldPosition="0"/>
    </format>
    <format dxfId="15550">
      <pivotArea type="all" dataOnly="0" outline="0" fieldPosition="0"/>
    </format>
    <format dxfId="15549">
      <pivotArea outline="0" collapsedLevelsAreSubtotals="1" fieldPosition="0"/>
    </format>
    <format dxfId="15548">
      <pivotArea dataOnly="0" labelOnly="1" fieldPosition="0">
        <references count="1">
          <reference field="0" count="0"/>
        </references>
      </pivotArea>
    </format>
    <format dxfId="15547">
      <pivotArea dataOnly="0" labelOnly="1" grandRow="1" outline="0" fieldPosition="0"/>
    </format>
    <format dxfId="15546">
      <pivotArea type="all" dataOnly="0" outline="0" fieldPosition="0"/>
    </format>
    <format dxfId="15545">
      <pivotArea outline="0" collapsedLevelsAreSubtotals="1" fieldPosition="0"/>
    </format>
    <format dxfId="15544">
      <pivotArea dataOnly="0" labelOnly="1" fieldPosition="0">
        <references count="1">
          <reference field="0" count="0"/>
        </references>
      </pivotArea>
    </format>
    <format dxfId="15543">
      <pivotArea type="all" dataOnly="0" outline="0" fieldPosition="0"/>
    </format>
    <format dxfId="15542">
      <pivotArea outline="0" collapsedLevelsAreSubtotals="1" fieldPosition="0"/>
    </format>
    <format dxfId="15541">
      <pivotArea dataOnly="0" labelOnly="1" fieldPosition="0">
        <references count="1">
          <reference field="0" count="0"/>
        </references>
      </pivotArea>
    </format>
    <format dxfId="15540">
      <pivotArea type="all" dataOnly="0" outline="0" fieldPosition="0"/>
    </format>
    <format dxfId="15539">
      <pivotArea outline="0" collapsedLevelsAreSubtotals="1" fieldPosition="0"/>
    </format>
    <format dxfId="15538">
      <pivotArea dataOnly="0" labelOnly="1" fieldPosition="0">
        <references count="1">
          <reference field="0" count="0"/>
        </references>
      </pivotArea>
    </format>
    <format dxfId="15537">
      <pivotArea type="all" dataOnly="0" outline="0" fieldPosition="0"/>
    </format>
    <format dxfId="15536">
      <pivotArea outline="0" collapsedLevelsAreSubtotals="1" fieldPosition="0"/>
    </format>
    <format dxfId="15535">
      <pivotArea dataOnly="0" labelOnly="1" fieldPosition="0">
        <references count="1">
          <reference field="0" count="0"/>
        </references>
      </pivotArea>
    </format>
    <format dxfId="15534">
      <pivotArea dataOnly="0" labelOnly="1" grandRow="1" outline="0" fieldPosition="0"/>
    </format>
    <format dxfId="15533">
      <pivotArea type="all" dataOnly="0" outline="0" fieldPosition="0"/>
    </format>
    <format dxfId="15532">
      <pivotArea outline="0" collapsedLevelsAreSubtotals="1" fieldPosition="0"/>
    </format>
    <format dxfId="15531">
      <pivotArea dataOnly="0" labelOnly="1" fieldPosition="0">
        <references count="1">
          <reference field="0" count="0"/>
        </references>
      </pivotArea>
    </format>
    <format dxfId="15530">
      <pivotArea dataOnly="0" labelOnly="1" grandRow="1" outline="0" fieldPosition="0"/>
    </format>
    <format dxfId="15529">
      <pivotArea type="all" dataOnly="0" outline="0" fieldPosition="0"/>
    </format>
    <format dxfId="15528">
      <pivotArea outline="0" collapsedLevelsAreSubtotals="1" fieldPosition="0"/>
    </format>
    <format dxfId="15527">
      <pivotArea dataOnly="0" labelOnly="1" fieldPosition="0">
        <references count="1">
          <reference field="0" count="0"/>
        </references>
      </pivotArea>
    </format>
    <format dxfId="15526">
      <pivotArea dataOnly="0" labelOnly="1" grandRow="1" outline="0" fieldPosition="0"/>
    </format>
    <format dxfId="15525">
      <pivotArea type="all" dataOnly="0" outline="0" fieldPosition="0"/>
    </format>
    <format dxfId="15524">
      <pivotArea outline="0" collapsedLevelsAreSubtotals="1" fieldPosition="0"/>
    </format>
    <format dxfId="15523">
      <pivotArea dataOnly="0" labelOnly="1" fieldPosition="0">
        <references count="1">
          <reference field="0" count="0"/>
        </references>
      </pivotArea>
    </format>
    <format dxfId="15522">
      <pivotArea dataOnly="0" labelOnly="1" grandRow="1" outline="0" fieldPosition="0"/>
    </format>
    <format dxfId="15521">
      <pivotArea type="all" dataOnly="0" outline="0" fieldPosition="0"/>
    </format>
    <format dxfId="15520">
      <pivotArea outline="0" collapsedLevelsAreSubtotals="1" fieldPosition="0"/>
    </format>
    <format dxfId="15519">
      <pivotArea dataOnly="0" labelOnly="1" fieldPosition="0">
        <references count="1">
          <reference field="0" count="0"/>
        </references>
      </pivotArea>
    </format>
    <format dxfId="15518">
      <pivotArea type="all" dataOnly="0" outline="0" fieldPosition="0"/>
    </format>
    <format dxfId="15517">
      <pivotArea outline="0" collapsedLevelsAreSubtotals="1" fieldPosition="0"/>
    </format>
    <format dxfId="15516">
      <pivotArea dataOnly="0" labelOnly="1" fieldPosition="0">
        <references count="1">
          <reference field="0" count="0"/>
        </references>
      </pivotArea>
    </format>
    <format dxfId="15515">
      <pivotArea type="all" dataOnly="0" outline="0" fieldPosition="0"/>
    </format>
    <format dxfId="15514">
      <pivotArea outline="0" collapsedLevelsAreSubtotals="1" fieldPosition="0"/>
    </format>
    <format dxfId="15513">
      <pivotArea dataOnly="0" labelOnly="1" fieldPosition="0">
        <references count="1">
          <reference field="0" count="0"/>
        </references>
      </pivotArea>
    </format>
    <format dxfId="15512">
      <pivotArea dataOnly="0" labelOnly="1" grandRow="1" outline="0" fieldPosition="0"/>
    </format>
    <format dxfId="15511">
      <pivotArea type="all" dataOnly="0" outline="0" fieldPosition="0"/>
    </format>
    <format dxfId="15510">
      <pivotArea outline="0" collapsedLevelsAreSubtotals="1" fieldPosition="0"/>
    </format>
    <format dxfId="15509">
      <pivotArea dataOnly="0" labelOnly="1" fieldPosition="0">
        <references count="1">
          <reference field="0" count="0"/>
        </references>
      </pivotArea>
    </format>
    <format dxfId="15508">
      <pivotArea dataOnly="0" labelOnly="1" grandRow="1" outline="0" fieldPosition="0"/>
    </format>
    <format dxfId="15507">
      <pivotArea type="all" dataOnly="0" outline="0" fieldPosition="0"/>
    </format>
    <format dxfId="15506">
      <pivotArea outline="0" collapsedLevelsAreSubtotals="1" fieldPosition="0"/>
    </format>
    <format dxfId="15505">
      <pivotArea dataOnly="0" labelOnly="1" fieldPosition="0">
        <references count="1">
          <reference field="0" count="0"/>
        </references>
      </pivotArea>
    </format>
    <format dxfId="15504">
      <pivotArea dataOnly="0" labelOnly="1" grandRow="1" outline="0" fieldPosition="0"/>
    </format>
    <format dxfId="15503">
      <pivotArea type="all" dataOnly="0" outline="0" fieldPosition="0"/>
    </format>
    <format dxfId="15502">
      <pivotArea outline="0" collapsedLevelsAreSubtotals="1" fieldPosition="0"/>
    </format>
    <format dxfId="15501">
      <pivotArea dataOnly="0" labelOnly="1" fieldPosition="0">
        <references count="1">
          <reference field="0" count="0"/>
        </references>
      </pivotArea>
    </format>
    <format dxfId="15500">
      <pivotArea dataOnly="0" labelOnly="1" grandRow="1" outline="0" fieldPosition="0"/>
    </format>
    <format dxfId="15499">
      <pivotArea type="all" dataOnly="0" outline="0" fieldPosition="0"/>
    </format>
    <format dxfId="15498">
      <pivotArea outline="0" collapsedLevelsAreSubtotals="1" fieldPosition="0"/>
    </format>
    <format dxfId="15497">
      <pivotArea dataOnly="0" labelOnly="1" fieldPosition="0">
        <references count="1">
          <reference field="0" count="0"/>
        </references>
      </pivotArea>
    </format>
    <format dxfId="15496">
      <pivotArea type="all" dataOnly="0" outline="0" fieldPosition="0"/>
    </format>
    <format dxfId="15495">
      <pivotArea outline="0" collapsedLevelsAreSubtotals="1" fieldPosition="0"/>
    </format>
    <format dxfId="15494">
      <pivotArea dataOnly="0" labelOnly="1" fieldPosition="0">
        <references count="1">
          <reference field="0" count="0"/>
        </references>
      </pivotArea>
    </format>
    <format dxfId="15493">
      <pivotArea type="all" dataOnly="0" outline="0" fieldPosition="0"/>
    </format>
    <format dxfId="15492">
      <pivotArea outline="0" collapsedLevelsAreSubtotals="1" fieldPosition="0"/>
    </format>
    <format dxfId="15491">
      <pivotArea dataOnly="0" labelOnly="1" fieldPosition="0">
        <references count="1">
          <reference field="0" count="0"/>
        </references>
      </pivotArea>
    </format>
    <format dxfId="15490">
      <pivotArea dataOnly="0" labelOnly="1" grandRow="1" outline="0" fieldPosition="0"/>
    </format>
    <format dxfId="15489">
      <pivotArea type="all" dataOnly="0" outline="0" fieldPosition="0"/>
    </format>
    <format dxfId="15488">
      <pivotArea outline="0" collapsedLevelsAreSubtotals="1" fieldPosition="0"/>
    </format>
    <format dxfId="15487">
      <pivotArea dataOnly="0" labelOnly="1" fieldPosition="0">
        <references count="1">
          <reference field="0" count="0"/>
        </references>
      </pivotArea>
    </format>
    <format dxfId="15486">
      <pivotArea dataOnly="0" labelOnly="1" grandRow="1" outline="0" fieldPosition="0"/>
    </format>
    <format dxfId="15485">
      <pivotArea type="all" dataOnly="0" outline="0" fieldPosition="0"/>
    </format>
    <format dxfId="15484">
      <pivotArea outline="0" collapsedLevelsAreSubtotals="1" fieldPosition="0"/>
    </format>
    <format dxfId="15483">
      <pivotArea dataOnly="0" labelOnly="1" fieldPosition="0">
        <references count="1">
          <reference field="0" count="0"/>
        </references>
      </pivotArea>
    </format>
    <format dxfId="15482">
      <pivotArea dataOnly="0" labelOnly="1" grandRow="1" outline="0" fieldPosition="0"/>
    </format>
    <format dxfId="15481">
      <pivotArea type="all" dataOnly="0" outline="0" fieldPosition="0"/>
    </format>
    <format dxfId="15480">
      <pivotArea outline="0" collapsedLevelsAreSubtotals="1" fieldPosition="0"/>
    </format>
    <format dxfId="15479">
      <pivotArea dataOnly="0" labelOnly="1" fieldPosition="0">
        <references count="1">
          <reference field="0" count="0"/>
        </references>
      </pivotArea>
    </format>
    <format dxfId="15478">
      <pivotArea dataOnly="0" labelOnly="1" grandRow="1" outline="0" fieldPosition="0"/>
    </format>
    <format dxfId="15477">
      <pivotArea type="all" dataOnly="0" outline="0" fieldPosition="0"/>
    </format>
    <format dxfId="15476">
      <pivotArea outline="0" collapsedLevelsAreSubtotals="1" fieldPosition="0"/>
    </format>
    <format dxfId="15475">
      <pivotArea dataOnly="0" labelOnly="1" fieldPosition="0">
        <references count="1">
          <reference field="0" count="0"/>
        </references>
      </pivotArea>
    </format>
    <format dxfId="15474">
      <pivotArea type="all" dataOnly="0" outline="0" fieldPosition="0"/>
    </format>
    <format dxfId="15473">
      <pivotArea outline="0" collapsedLevelsAreSubtotals="1" fieldPosition="0"/>
    </format>
    <format dxfId="15472">
      <pivotArea dataOnly="0" labelOnly="1" fieldPosition="0">
        <references count="1">
          <reference field="0" count="0"/>
        </references>
      </pivotArea>
    </format>
    <format dxfId="15471">
      <pivotArea type="all" dataOnly="0" outline="0" fieldPosition="0"/>
    </format>
    <format dxfId="15470">
      <pivotArea outline="0" collapsedLevelsAreSubtotals="1" fieldPosition="0"/>
    </format>
    <format dxfId="15469">
      <pivotArea dataOnly="0" labelOnly="1" fieldPosition="0">
        <references count="1">
          <reference field="0" count="0"/>
        </references>
      </pivotArea>
    </format>
    <format dxfId="15468">
      <pivotArea dataOnly="0" labelOnly="1" grandRow="1" outline="0" fieldPosition="0"/>
    </format>
    <format dxfId="15467">
      <pivotArea type="all" dataOnly="0" outline="0" fieldPosition="0"/>
    </format>
    <format dxfId="15466">
      <pivotArea outline="0" collapsedLevelsAreSubtotals="1" fieldPosition="0"/>
    </format>
    <format dxfId="15465">
      <pivotArea dataOnly="0" labelOnly="1" fieldPosition="0">
        <references count="1">
          <reference field="0" count="0"/>
        </references>
      </pivotArea>
    </format>
    <format dxfId="15464">
      <pivotArea dataOnly="0" labelOnly="1" grandRow="1" outline="0" fieldPosition="0"/>
    </format>
    <format dxfId="15463">
      <pivotArea type="all" dataOnly="0" outline="0" fieldPosition="0"/>
    </format>
    <format dxfId="15462">
      <pivotArea outline="0" collapsedLevelsAreSubtotals="1" fieldPosition="0"/>
    </format>
    <format dxfId="15461">
      <pivotArea dataOnly="0" labelOnly="1" fieldPosition="0">
        <references count="1">
          <reference field="0" count="0"/>
        </references>
      </pivotArea>
    </format>
    <format dxfId="15460">
      <pivotArea dataOnly="0" labelOnly="1" grandRow="1" outline="0" fieldPosition="0"/>
    </format>
    <format dxfId="15459">
      <pivotArea type="all" dataOnly="0" outline="0" fieldPosition="0"/>
    </format>
    <format dxfId="15458">
      <pivotArea outline="0" collapsedLevelsAreSubtotals="1" fieldPosition="0"/>
    </format>
    <format dxfId="15457">
      <pivotArea dataOnly="0" labelOnly="1" fieldPosition="0">
        <references count="1">
          <reference field="0" count="0"/>
        </references>
      </pivotArea>
    </format>
    <format dxfId="15456">
      <pivotArea dataOnly="0" labelOnly="1" grandRow="1" outline="0" fieldPosition="0"/>
    </format>
    <format dxfId="15455">
      <pivotArea type="all" dataOnly="0" outline="0" fieldPosition="0"/>
    </format>
    <format dxfId="15454">
      <pivotArea outline="0" collapsedLevelsAreSubtotals="1" fieldPosition="0"/>
    </format>
    <format dxfId="15453">
      <pivotArea dataOnly="0" labelOnly="1" fieldPosition="0">
        <references count="1">
          <reference field="0" count="0"/>
        </references>
      </pivotArea>
    </format>
    <format dxfId="15452">
      <pivotArea type="all" dataOnly="0" outline="0" fieldPosition="0"/>
    </format>
    <format dxfId="15451">
      <pivotArea outline="0" collapsedLevelsAreSubtotals="1" fieldPosition="0"/>
    </format>
    <format dxfId="15450">
      <pivotArea dataOnly="0" labelOnly="1" fieldPosition="0">
        <references count="1">
          <reference field="0" count="0"/>
        </references>
      </pivotArea>
    </format>
    <format dxfId="15449">
      <pivotArea type="all" dataOnly="0" outline="0" fieldPosition="0"/>
    </format>
    <format dxfId="15448">
      <pivotArea outline="0" collapsedLevelsAreSubtotals="1" fieldPosition="0"/>
    </format>
    <format dxfId="15447">
      <pivotArea dataOnly="0" labelOnly="1" fieldPosition="0">
        <references count="1">
          <reference field="0" count="0"/>
        </references>
      </pivotArea>
    </format>
    <format dxfId="15446">
      <pivotArea dataOnly="0" labelOnly="1" grandRow="1" outline="0" fieldPosition="0"/>
    </format>
    <format dxfId="15445">
      <pivotArea type="all" dataOnly="0" outline="0" fieldPosition="0"/>
    </format>
    <format dxfId="15444">
      <pivotArea outline="0" collapsedLevelsAreSubtotals="1" fieldPosition="0"/>
    </format>
    <format dxfId="15443">
      <pivotArea dataOnly="0" labelOnly="1" fieldPosition="0">
        <references count="1">
          <reference field="0" count="0"/>
        </references>
      </pivotArea>
    </format>
    <format dxfId="15442">
      <pivotArea dataOnly="0" labelOnly="1" grandRow="1" outline="0" fieldPosition="0"/>
    </format>
    <format dxfId="15441">
      <pivotArea type="all" dataOnly="0" outline="0" fieldPosition="0"/>
    </format>
    <format dxfId="15440">
      <pivotArea outline="0" collapsedLevelsAreSubtotals="1" fieldPosition="0"/>
    </format>
    <format dxfId="15439">
      <pivotArea dataOnly="0" labelOnly="1" fieldPosition="0">
        <references count="1">
          <reference field="0" count="0"/>
        </references>
      </pivotArea>
    </format>
    <format dxfId="15438">
      <pivotArea dataOnly="0" labelOnly="1" grandRow="1" outline="0" fieldPosition="0"/>
    </format>
    <format dxfId="15437">
      <pivotArea type="all" dataOnly="0" outline="0" fieldPosition="0"/>
    </format>
    <format dxfId="15436">
      <pivotArea outline="0" collapsedLevelsAreSubtotals="1" fieldPosition="0"/>
    </format>
    <format dxfId="15435">
      <pivotArea dataOnly="0" labelOnly="1" fieldPosition="0">
        <references count="1">
          <reference field="0" count="0"/>
        </references>
      </pivotArea>
    </format>
    <format dxfId="15434">
      <pivotArea dataOnly="0" labelOnly="1" grandRow="1" outline="0" fieldPosition="0"/>
    </format>
    <format dxfId="15433">
      <pivotArea type="all" dataOnly="0" outline="0" fieldPosition="0"/>
    </format>
    <format dxfId="15432">
      <pivotArea outline="0" collapsedLevelsAreSubtotals="1" fieldPosition="0"/>
    </format>
    <format dxfId="15431">
      <pivotArea dataOnly="0" labelOnly="1" fieldPosition="0">
        <references count="1">
          <reference field="0" count="0"/>
        </references>
      </pivotArea>
    </format>
    <format dxfId="15430">
      <pivotArea type="all" dataOnly="0" outline="0" fieldPosition="0"/>
    </format>
    <format dxfId="15429">
      <pivotArea outline="0" collapsedLevelsAreSubtotals="1" fieldPosition="0"/>
    </format>
    <format dxfId="15428">
      <pivotArea dataOnly="0" labelOnly="1" fieldPosition="0">
        <references count="1">
          <reference field="0" count="0"/>
        </references>
      </pivotArea>
    </format>
    <format dxfId="15427">
      <pivotArea type="all" dataOnly="0" outline="0" fieldPosition="0"/>
    </format>
    <format dxfId="15426">
      <pivotArea outline="0" collapsedLevelsAreSubtotals="1" fieldPosition="0"/>
    </format>
    <format dxfId="15425">
      <pivotArea dataOnly="0" labelOnly="1" fieldPosition="0">
        <references count="1">
          <reference field="0" count="0"/>
        </references>
      </pivotArea>
    </format>
    <format dxfId="15424">
      <pivotArea dataOnly="0" labelOnly="1" grandRow="1" outline="0" fieldPosition="0"/>
    </format>
    <format dxfId="15423">
      <pivotArea type="all" dataOnly="0" outline="0" fieldPosition="0"/>
    </format>
    <format dxfId="15422">
      <pivotArea outline="0" collapsedLevelsAreSubtotals="1" fieldPosition="0"/>
    </format>
    <format dxfId="15421">
      <pivotArea dataOnly="0" labelOnly="1" fieldPosition="0">
        <references count="1">
          <reference field="0" count="0"/>
        </references>
      </pivotArea>
    </format>
    <format dxfId="15420">
      <pivotArea dataOnly="0" labelOnly="1" grandRow="1" outline="0" fieldPosition="0"/>
    </format>
    <format dxfId="15419">
      <pivotArea type="all" dataOnly="0" outline="0" fieldPosition="0"/>
    </format>
    <format dxfId="15418">
      <pivotArea outline="0" collapsedLevelsAreSubtotals="1" fieldPosition="0"/>
    </format>
    <format dxfId="15417">
      <pivotArea dataOnly="0" labelOnly="1" fieldPosition="0">
        <references count="1">
          <reference field="0" count="0"/>
        </references>
      </pivotArea>
    </format>
    <format dxfId="15416">
      <pivotArea dataOnly="0" labelOnly="1" grandRow="1" outline="0" fieldPosition="0"/>
    </format>
    <format dxfId="15415">
      <pivotArea type="all" dataOnly="0" outline="0" fieldPosition="0"/>
    </format>
    <format dxfId="15414">
      <pivotArea outline="0" collapsedLevelsAreSubtotals="1" fieldPosition="0"/>
    </format>
    <format dxfId="15413">
      <pivotArea dataOnly="0" labelOnly="1" fieldPosition="0">
        <references count="1">
          <reference field="0" count="0"/>
        </references>
      </pivotArea>
    </format>
    <format dxfId="15412">
      <pivotArea dataOnly="0" labelOnly="1" grandRow="1" outline="0" fieldPosition="0"/>
    </format>
    <format dxfId="15411">
      <pivotArea type="all" dataOnly="0" outline="0" fieldPosition="0"/>
    </format>
    <format dxfId="15410">
      <pivotArea outline="0" collapsedLevelsAreSubtotals="1" fieldPosition="0"/>
    </format>
    <format dxfId="15409">
      <pivotArea dataOnly="0" labelOnly="1" fieldPosition="0">
        <references count="1">
          <reference field="0" count="0"/>
        </references>
      </pivotArea>
    </format>
    <format dxfId="15408">
      <pivotArea type="all" dataOnly="0" outline="0" fieldPosition="0"/>
    </format>
    <format dxfId="15407">
      <pivotArea outline="0" collapsedLevelsAreSubtotals="1" fieldPosition="0"/>
    </format>
    <format dxfId="15406">
      <pivotArea dataOnly="0" labelOnly="1" fieldPosition="0">
        <references count="1">
          <reference field="0" count="0"/>
        </references>
      </pivotArea>
    </format>
    <format dxfId="15405">
      <pivotArea type="all" dataOnly="0" outline="0" fieldPosition="0"/>
    </format>
    <format dxfId="15404">
      <pivotArea outline="0" collapsedLevelsAreSubtotals="1" fieldPosition="0"/>
    </format>
    <format dxfId="15403">
      <pivotArea dataOnly="0" labelOnly="1" fieldPosition="0">
        <references count="1">
          <reference field="0" count="0"/>
        </references>
      </pivotArea>
    </format>
    <format dxfId="15402">
      <pivotArea dataOnly="0" labelOnly="1" grandRow="1" outline="0" fieldPosition="0"/>
    </format>
    <format dxfId="15401">
      <pivotArea type="all" dataOnly="0" outline="0" fieldPosition="0"/>
    </format>
    <format dxfId="15400">
      <pivotArea outline="0" collapsedLevelsAreSubtotals="1" fieldPosition="0"/>
    </format>
    <format dxfId="15399">
      <pivotArea dataOnly="0" labelOnly="1" fieldPosition="0">
        <references count="1">
          <reference field="0" count="0"/>
        </references>
      </pivotArea>
    </format>
    <format dxfId="15398">
      <pivotArea dataOnly="0" labelOnly="1" grandRow="1" outline="0" fieldPosition="0"/>
    </format>
    <format dxfId="15397">
      <pivotArea type="all" dataOnly="0" outline="0" fieldPosition="0"/>
    </format>
    <format dxfId="15396">
      <pivotArea outline="0" collapsedLevelsAreSubtotals="1" fieldPosition="0"/>
    </format>
    <format dxfId="15395">
      <pivotArea dataOnly="0" labelOnly="1" fieldPosition="0">
        <references count="1">
          <reference field="0" count="0"/>
        </references>
      </pivotArea>
    </format>
    <format dxfId="15394">
      <pivotArea dataOnly="0" labelOnly="1" grandRow="1" outline="0" fieldPosition="0"/>
    </format>
    <format dxfId="15393">
      <pivotArea type="all" dataOnly="0" outline="0" fieldPosition="0"/>
    </format>
    <format dxfId="15392">
      <pivotArea outline="0" collapsedLevelsAreSubtotals="1" fieldPosition="0"/>
    </format>
    <format dxfId="15391">
      <pivotArea dataOnly="0" labelOnly="1" fieldPosition="0">
        <references count="1">
          <reference field="0" count="0"/>
        </references>
      </pivotArea>
    </format>
    <format dxfId="15390">
      <pivotArea dataOnly="0" labelOnly="1" grandRow="1" outline="0" fieldPosition="0"/>
    </format>
    <format dxfId="15389">
      <pivotArea type="all" dataOnly="0" outline="0" fieldPosition="0"/>
    </format>
    <format dxfId="15388">
      <pivotArea outline="0" collapsedLevelsAreSubtotals="1" fieldPosition="0"/>
    </format>
    <format dxfId="15387">
      <pivotArea dataOnly="0" labelOnly="1" fieldPosition="0">
        <references count="1">
          <reference field="0" count="0"/>
        </references>
      </pivotArea>
    </format>
    <format dxfId="15386">
      <pivotArea type="all" dataOnly="0" outline="0" fieldPosition="0"/>
    </format>
    <format dxfId="15385">
      <pivotArea outline="0" collapsedLevelsAreSubtotals="1" fieldPosition="0"/>
    </format>
    <format dxfId="15384">
      <pivotArea dataOnly="0" labelOnly="1" fieldPosition="0">
        <references count="1">
          <reference field="0" count="0"/>
        </references>
      </pivotArea>
    </format>
    <format dxfId="15383">
      <pivotArea type="all" dataOnly="0" outline="0" fieldPosition="0"/>
    </format>
    <format dxfId="15382">
      <pivotArea outline="0" collapsedLevelsAreSubtotals="1" fieldPosition="0"/>
    </format>
    <format dxfId="15381">
      <pivotArea dataOnly="0" labelOnly="1" fieldPosition="0">
        <references count="1">
          <reference field="0" count="0"/>
        </references>
      </pivotArea>
    </format>
    <format dxfId="15380">
      <pivotArea dataOnly="0" labelOnly="1" grandRow="1" outline="0" fieldPosition="0"/>
    </format>
    <format dxfId="15379">
      <pivotArea type="all" dataOnly="0" outline="0" fieldPosition="0"/>
    </format>
    <format dxfId="15378">
      <pivotArea outline="0" collapsedLevelsAreSubtotals="1" fieldPosition="0"/>
    </format>
    <format dxfId="15377">
      <pivotArea dataOnly="0" labelOnly="1" fieldPosition="0">
        <references count="1">
          <reference field="0" count="0"/>
        </references>
      </pivotArea>
    </format>
    <format dxfId="15376">
      <pivotArea dataOnly="0" labelOnly="1" grandRow="1" outline="0" fieldPosition="0"/>
    </format>
    <format dxfId="15375">
      <pivotArea type="all" dataOnly="0" outline="0" fieldPosition="0"/>
    </format>
    <format dxfId="15374">
      <pivotArea outline="0" collapsedLevelsAreSubtotals="1" fieldPosition="0"/>
    </format>
    <format dxfId="15373">
      <pivotArea dataOnly="0" labelOnly="1" fieldPosition="0">
        <references count="1">
          <reference field="0" count="0"/>
        </references>
      </pivotArea>
    </format>
    <format dxfId="15372">
      <pivotArea dataOnly="0" labelOnly="1" grandRow="1" outline="0" fieldPosition="0"/>
    </format>
    <format dxfId="15371">
      <pivotArea type="all" dataOnly="0" outline="0" fieldPosition="0"/>
    </format>
    <format dxfId="15370">
      <pivotArea outline="0" collapsedLevelsAreSubtotals="1" fieldPosition="0"/>
    </format>
    <format dxfId="15369">
      <pivotArea dataOnly="0" labelOnly="1" fieldPosition="0">
        <references count="1">
          <reference field="0" count="0"/>
        </references>
      </pivotArea>
    </format>
    <format dxfId="15368">
      <pivotArea dataOnly="0" labelOnly="1" grandRow="1" outline="0" fieldPosition="0"/>
    </format>
    <format dxfId="15367">
      <pivotArea type="all" dataOnly="0" outline="0" fieldPosition="0"/>
    </format>
    <format dxfId="15366">
      <pivotArea outline="0" collapsedLevelsAreSubtotals="1" fieldPosition="0"/>
    </format>
    <format dxfId="15365">
      <pivotArea dataOnly="0" labelOnly="1" fieldPosition="0">
        <references count="1">
          <reference field="0" count="0"/>
        </references>
      </pivotArea>
    </format>
    <format dxfId="15364">
      <pivotArea type="all" dataOnly="0" outline="0" fieldPosition="0"/>
    </format>
    <format dxfId="15363">
      <pivotArea outline="0" collapsedLevelsAreSubtotals="1" fieldPosition="0"/>
    </format>
    <format dxfId="15362">
      <pivotArea dataOnly="0" labelOnly="1" fieldPosition="0">
        <references count="1">
          <reference field="0" count="0"/>
        </references>
      </pivotArea>
    </format>
    <format dxfId="15361">
      <pivotArea type="all" dataOnly="0" outline="0" fieldPosition="0"/>
    </format>
    <format dxfId="15360">
      <pivotArea outline="0" collapsedLevelsAreSubtotals="1" fieldPosition="0"/>
    </format>
    <format dxfId="15359">
      <pivotArea dataOnly="0" labelOnly="1" fieldPosition="0">
        <references count="1">
          <reference field="0" count="0"/>
        </references>
      </pivotArea>
    </format>
    <format dxfId="15358">
      <pivotArea dataOnly="0" labelOnly="1" grandRow="1" outline="0" fieldPosition="0"/>
    </format>
    <format dxfId="15357">
      <pivotArea type="all" dataOnly="0" outline="0" fieldPosition="0"/>
    </format>
    <format dxfId="15356">
      <pivotArea outline="0" collapsedLevelsAreSubtotals="1" fieldPosition="0"/>
    </format>
    <format dxfId="15355">
      <pivotArea dataOnly="0" labelOnly="1" fieldPosition="0">
        <references count="1">
          <reference field="0" count="0"/>
        </references>
      </pivotArea>
    </format>
    <format dxfId="15354">
      <pivotArea dataOnly="0" labelOnly="1" grandRow="1" outline="0" fieldPosition="0"/>
    </format>
    <format dxfId="15353">
      <pivotArea type="all" dataOnly="0" outline="0" fieldPosition="0"/>
    </format>
    <format dxfId="15352">
      <pivotArea outline="0" collapsedLevelsAreSubtotals="1" fieldPosition="0"/>
    </format>
    <format dxfId="15351">
      <pivotArea dataOnly="0" labelOnly="1" fieldPosition="0">
        <references count="1">
          <reference field="0" count="0"/>
        </references>
      </pivotArea>
    </format>
    <format dxfId="15350">
      <pivotArea dataOnly="0" labelOnly="1" grandRow="1" outline="0" fieldPosition="0"/>
    </format>
    <format dxfId="15349">
      <pivotArea type="all" dataOnly="0" outline="0" fieldPosition="0"/>
    </format>
    <format dxfId="15348">
      <pivotArea outline="0" collapsedLevelsAreSubtotals="1" fieldPosition="0"/>
    </format>
    <format dxfId="15347">
      <pivotArea dataOnly="0" labelOnly="1" fieldPosition="0">
        <references count="1">
          <reference field="0" count="0"/>
        </references>
      </pivotArea>
    </format>
    <format dxfId="15346">
      <pivotArea dataOnly="0" labelOnly="1" grandRow="1" outline="0" fieldPosition="0"/>
    </format>
    <format dxfId="15345">
      <pivotArea type="all" dataOnly="0" outline="0" fieldPosition="0"/>
    </format>
    <format dxfId="15344">
      <pivotArea outline="0" collapsedLevelsAreSubtotals="1" fieldPosition="0"/>
    </format>
    <format dxfId="15343">
      <pivotArea dataOnly="0" labelOnly="1" fieldPosition="0">
        <references count="1">
          <reference field="0" count="0"/>
        </references>
      </pivotArea>
    </format>
    <format dxfId="15342">
      <pivotArea type="all" dataOnly="0" outline="0" fieldPosition="0"/>
    </format>
    <format dxfId="15341">
      <pivotArea outline="0" collapsedLevelsAreSubtotals="1" fieldPosition="0"/>
    </format>
    <format dxfId="15340">
      <pivotArea dataOnly="0" labelOnly="1" fieldPosition="0">
        <references count="1">
          <reference field="0" count="0"/>
        </references>
      </pivotArea>
    </format>
    <format dxfId="15339">
      <pivotArea type="all" dataOnly="0" outline="0" fieldPosition="0"/>
    </format>
    <format dxfId="15338">
      <pivotArea outline="0" collapsedLevelsAreSubtotals="1" fieldPosition="0"/>
    </format>
    <format dxfId="15337">
      <pivotArea dataOnly="0" labelOnly="1" fieldPosition="0">
        <references count="1">
          <reference field="0" count="0"/>
        </references>
      </pivotArea>
    </format>
    <format dxfId="15336">
      <pivotArea dataOnly="0" labelOnly="1" grandRow="1" outline="0" fieldPosition="0"/>
    </format>
    <format dxfId="15335">
      <pivotArea type="all" dataOnly="0" outline="0" fieldPosition="0"/>
    </format>
    <format dxfId="15334">
      <pivotArea outline="0" collapsedLevelsAreSubtotals="1" fieldPosition="0"/>
    </format>
    <format dxfId="15333">
      <pivotArea dataOnly="0" labelOnly="1" fieldPosition="0">
        <references count="1">
          <reference field="0" count="0"/>
        </references>
      </pivotArea>
    </format>
    <format dxfId="15332">
      <pivotArea dataOnly="0" labelOnly="1" grandRow="1" outline="0" fieldPosition="0"/>
    </format>
    <format dxfId="15331">
      <pivotArea type="all" dataOnly="0" outline="0" fieldPosition="0"/>
    </format>
    <format dxfId="15330">
      <pivotArea outline="0" collapsedLevelsAreSubtotals="1" fieldPosition="0"/>
    </format>
    <format dxfId="15329">
      <pivotArea dataOnly="0" labelOnly="1" fieldPosition="0">
        <references count="1">
          <reference field="0" count="0"/>
        </references>
      </pivotArea>
    </format>
    <format dxfId="15328">
      <pivotArea dataOnly="0" labelOnly="1" grandRow="1" outline="0" fieldPosition="0"/>
    </format>
    <format dxfId="15327">
      <pivotArea type="all" dataOnly="0" outline="0" fieldPosition="0"/>
    </format>
    <format dxfId="15326">
      <pivotArea outline="0" collapsedLevelsAreSubtotals="1" fieldPosition="0"/>
    </format>
    <format dxfId="15325">
      <pivotArea dataOnly="0" labelOnly="1" fieldPosition="0">
        <references count="1">
          <reference field="0" count="0"/>
        </references>
      </pivotArea>
    </format>
    <format dxfId="15324">
      <pivotArea dataOnly="0" labelOnly="1" grandRow="1" outline="0" fieldPosition="0"/>
    </format>
    <format dxfId="15323">
      <pivotArea type="all" dataOnly="0" outline="0" fieldPosition="0"/>
    </format>
    <format dxfId="15322">
      <pivotArea outline="0" collapsedLevelsAreSubtotals="1" fieldPosition="0"/>
    </format>
    <format dxfId="15321">
      <pivotArea dataOnly="0" labelOnly="1" fieldPosition="0">
        <references count="1">
          <reference field="0" count="0"/>
        </references>
      </pivotArea>
    </format>
    <format dxfId="15320">
      <pivotArea type="all" dataOnly="0" outline="0" fieldPosition="0"/>
    </format>
    <format dxfId="15319">
      <pivotArea outline="0" collapsedLevelsAreSubtotals="1" fieldPosition="0"/>
    </format>
    <format dxfId="15318">
      <pivotArea dataOnly="0" labelOnly="1" fieldPosition="0">
        <references count="1">
          <reference field="0" count="0"/>
        </references>
      </pivotArea>
    </format>
    <format dxfId="15317">
      <pivotArea type="all" dataOnly="0" outline="0" fieldPosition="0"/>
    </format>
    <format dxfId="15316">
      <pivotArea outline="0" collapsedLevelsAreSubtotals="1" fieldPosition="0"/>
    </format>
    <format dxfId="15315">
      <pivotArea dataOnly="0" labelOnly="1" fieldPosition="0">
        <references count="1">
          <reference field="0" count="0"/>
        </references>
      </pivotArea>
    </format>
    <format dxfId="15314">
      <pivotArea dataOnly="0" labelOnly="1" grandRow="1" outline="0" fieldPosition="0"/>
    </format>
    <format dxfId="15313">
      <pivotArea type="all" dataOnly="0" outline="0" fieldPosition="0"/>
    </format>
    <format dxfId="15312">
      <pivotArea outline="0" collapsedLevelsAreSubtotals="1" fieldPosition="0"/>
    </format>
    <format dxfId="15311">
      <pivotArea dataOnly="0" labelOnly="1" fieldPosition="0">
        <references count="1">
          <reference field="0" count="0"/>
        </references>
      </pivotArea>
    </format>
    <format dxfId="15310">
      <pivotArea dataOnly="0" labelOnly="1" grandRow="1" outline="0" fieldPosition="0"/>
    </format>
    <format dxfId="15309">
      <pivotArea type="all" dataOnly="0" outline="0" fieldPosition="0"/>
    </format>
    <format dxfId="15308">
      <pivotArea outline="0" collapsedLevelsAreSubtotals="1" fieldPosition="0"/>
    </format>
    <format dxfId="15307">
      <pivotArea dataOnly="0" labelOnly="1" fieldPosition="0">
        <references count="1">
          <reference field="0" count="0"/>
        </references>
      </pivotArea>
    </format>
    <format dxfId="15306">
      <pivotArea dataOnly="0" labelOnly="1" grandRow="1" outline="0" fieldPosition="0"/>
    </format>
    <format dxfId="15305">
      <pivotArea type="all" dataOnly="0" outline="0" fieldPosition="0"/>
    </format>
    <format dxfId="15304">
      <pivotArea outline="0" collapsedLevelsAreSubtotals="1" fieldPosition="0"/>
    </format>
    <format dxfId="15303">
      <pivotArea dataOnly="0" labelOnly="1" fieldPosition="0">
        <references count="1">
          <reference field="0" count="0"/>
        </references>
      </pivotArea>
    </format>
    <format dxfId="15302">
      <pivotArea dataOnly="0" labelOnly="1" grandRow="1" outline="0" fieldPosition="0"/>
    </format>
    <format dxfId="15301">
      <pivotArea type="all" dataOnly="0" outline="0" fieldPosition="0"/>
    </format>
    <format dxfId="15300">
      <pivotArea outline="0" collapsedLevelsAreSubtotals="1" fieldPosition="0"/>
    </format>
    <format dxfId="15299">
      <pivotArea dataOnly="0" labelOnly="1" fieldPosition="0">
        <references count="1">
          <reference field="0" count="0"/>
        </references>
      </pivotArea>
    </format>
    <format dxfId="15298">
      <pivotArea type="all" dataOnly="0" outline="0" fieldPosition="0"/>
    </format>
    <format dxfId="15297">
      <pivotArea outline="0" collapsedLevelsAreSubtotals="1" fieldPosition="0"/>
    </format>
    <format dxfId="15296">
      <pivotArea dataOnly="0" labelOnly="1" fieldPosition="0">
        <references count="1">
          <reference field="0" count="0"/>
        </references>
      </pivotArea>
    </format>
    <format dxfId="15295">
      <pivotArea type="all" dataOnly="0" outline="0" fieldPosition="0"/>
    </format>
    <format dxfId="15294">
      <pivotArea outline="0" collapsedLevelsAreSubtotals="1" fieldPosition="0"/>
    </format>
    <format dxfId="15293">
      <pivotArea dataOnly="0" labelOnly="1" fieldPosition="0">
        <references count="1">
          <reference field="0" count="0"/>
        </references>
      </pivotArea>
    </format>
    <format dxfId="15292">
      <pivotArea dataOnly="0" labelOnly="1" grandRow="1" outline="0" fieldPosition="0"/>
    </format>
    <format dxfId="15291">
      <pivotArea type="all" dataOnly="0" outline="0" fieldPosition="0"/>
    </format>
    <format dxfId="15290">
      <pivotArea outline="0" collapsedLevelsAreSubtotals="1" fieldPosition="0"/>
    </format>
    <format dxfId="15289">
      <pivotArea dataOnly="0" labelOnly="1" fieldPosition="0">
        <references count="1">
          <reference field="0" count="0"/>
        </references>
      </pivotArea>
    </format>
    <format dxfId="15288">
      <pivotArea dataOnly="0" labelOnly="1" grandRow="1" outline="0" fieldPosition="0"/>
    </format>
    <format dxfId="15287">
      <pivotArea type="all" dataOnly="0" outline="0" fieldPosition="0"/>
    </format>
    <format dxfId="15286">
      <pivotArea outline="0" collapsedLevelsAreSubtotals="1" fieldPosition="0"/>
    </format>
    <format dxfId="15285">
      <pivotArea dataOnly="0" labelOnly="1" fieldPosition="0">
        <references count="1">
          <reference field="0" count="0"/>
        </references>
      </pivotArea>
    </format>
    <format dxfId="15284">
      <pivotArea dataOnly="0" labelOnly="1" grandRow="1" outline="0" fieldPosition="0"/>
    </format>
    <format dxfId="15283">
      <pivotArea type="all" dataOnly="0" outline="0" fieldPosition="0"/>
    </format>
    <format dxfId="15282">
      <pivotArea outline="0" collapsedLevelsAreSubtotals="1" fieldPosition="0"/>
    </format>
    <format dxfId="15281">
      <pivotArea dataOnly="0" labelOnly="1" fieldPosition="0">
        <references count="1">
          <reference field="0" count="0"/>
        </references>
      </pivotArea>
    </format>
    <format dxfId="15280">
      <pivotArea dataOnly="0" labelOnly="1" grandRow="1" outline="0" fieldPosition="0"/>
    </format>
    <format dxfId="15279">
      <pivotArea type="all" dataOnly="0" outline="0" fieldPosition="0"/>
    </format>
    <format dxfId="15278">
      <pivotArea outline="0" collapsedLevelsAreSubtotals="1" fieldPosition="0"/>
    </format>
    <format dxfId="15277">
      <pivotArea dataOnly="0" labelOnly="1" fieldPosition="0">
        <references count="1">
          <reference field="0" count="0"/>
        </references>
      </pivotArea>
    </format>
    <format dxfId="15276">
      <pivotArea type="all" dataOnly="0" outline="0" fieldPosition="0"/>
    </format>
    <format dxfId="15275">
      <pivotArea outline="0" collapsedLevelsAreSubtotals="1" fieldPosition="0"/>
    </format>
    <format dxfId="15274">
      <pivotArea dataOnly="0" labelOnly="1" fieldPosition="0">
        <references count="1">
          <reference field="0" count="0"/>
        </references>
      </pivotArea>
    </format>
    <format dxfId="15273">
      <pivotArea type="all" dataOnly="0" outline="0" fieldPosition="0"/>
    </format>
    <format dxfId="15272">
      <pivotArea outline="0" collapsedLevelsAreSubtotals="1" fieldPosition="0"/>
    </format>
    <format dxfId="15271">
      <pivotArea dataOnly="0" labelOnly="1" fieldPosition="0">
        <references count="1">
          <reference field="0" count="0"/>
        </references>
      </pivotArea>
    </format>
    <format dxfId="15270">
      <pivotArea dataOnly="0" labelOnly="1" grandRow="1" outline="0" fieldPosition="0"/>
    </format>
    <format dxfId="15269">
      <pivotArea type="all" dataOnly="0" outline="0" fieldPosition="0"/>
    </format>
    <format dxfId="15268">
      <pivotArea outline="0" collapsedLevelsAreSubtotals="1" fieldPosition="0"/>
    </format>
    <format dxfId="15267">
      <pivotArea dataOnly="0" labelOnly="1" fieldPosition="0">
        <references count="1">
          <reference field="0" count="0"/>
        </references>
      </pivotArea>
    </format>
    <format dxfId="15266">
      <pivotArea dataOnly="0" labelOnly="1" grandRow="1" outline="0" fieldPosition="0"/>
    </format>
    <format dxfId="15265">
      <pivotArea type="all" dataOnly="0" outline="0" fieldPosition="0"/>
    </format>
    <format dxfId="15264">
      <pivotArea outline="0" collapsedLevelsAreSubtotals="1" fieldPosition="0"/>
    </format>
    <format dxfId="15263">
      <pivotArea dataOnly="0" labelOnly="1" fieldPosition="0">
        <references count="1">
          <reference field="0" count="0"/>
        </references>
      </pivotArea>
    </format>
    <format dxfId="15262">
      <pivotArea dataOnly="0" labelOnly="1" grandRow="1" outline="0" fieldPosition="0"/>
    </format>
    <format dxfId="15261">
      <pivotArea type="all" dataOnly="0" outline="0" fieldPosition="0"/>
    </format>
    <format dxfId="15260">
      <pivotArea outline="0" collapsedLevelsAreSubtotals="1" fieldPosition="0"/>
    </format>
    <format dxfId="15259">
      <pivotArea dataOnly="0" labelOnly="1" fieldPosition="0">
        <references count="1">
          <reference field="0" count="0"/>
        </references>
      </pivotArea>
    </format>
    <format dxfId="15258">
      <pivotArea dataOnly="0" labelOnly="1" grandRow="1" outline="0" fieldPosition="0"/>
    </format>
    <format dxfId="15257">
      <pivotArea type="all" dataOnly="0" outline="0" fieldPosition="0"/>
    </format>
    <format dxfId="15256">
      <pivotArea outline="0" collapsedLevelsAreSubtotals="1" fieldPosition="0"/>
    </format>
    <format dxfId="15255">
      <pivotArea dataOnly="0" labelOnly="1" fieldPosition="0">
        <references count="1">
          <reference field="0" count="0"/>
        </references>
      </pivotArea>
    </format>
    <format dxfId="15254">
      <pivotArea type="all" dataOnly="0" outline="0" fieldPosition="0"/>
    </format>
    <format dxfId="15253">
      <pivotArea outline="0" collapsedLevelsAreSubtotals="1" fieldPosition="0"/>
    </format>
    <format dxfId="15252">
      <pivotArea dataOnly="0" labelOnly="1" fieldPosition="0">
        <references count="1">
          <reference field="0" count="0"/>
        </references>
      </pivotArea>
    </format>
    <format dxfId="15251">
      <pivotArea type="all" dataOnly="0" outline="0" fieldPosition="0"/>
    </format>
    <format dxfId="15250">
      <pivotArea outline="0" collapsedLevelsAreSubtotals="1" fieldPosition="0"/>
    </format>
    <format dxfId="15249">
      <pivotArea dataOnly="0" labelOnly="1" fieldPosition="0">
        <references count="1">
          <reference field="0" count="0"/>
        </references>
      </pivotArea>
    </format>
    <format dxfId="15248">
      <pivotArea dataOnly="0" labelOnly="1" grandRow="1" outline="0" fieldPosition="0"/>
    </format>
    <format dxfId="15247">
      <pivotArea type="all" dataOnly="0" outline="0" fieldPosition="0"/>
    </format>
    <format dxfId="15246">
      <pivotArea outline="0" collapsedLevelsAreSubtotals="1" fieldPosition="0"/>
    </format>
    <format dxfId="15245">
      <pivotArea dataOnly="0" labelOnly="1" fieldPosition="0">
        <references count="1">
          <reference field="0" count="0"/>
        </references>
      </pivotArea>
    </format>
    <format dxfId="15244">
      <pivotArea dataOnly="0" labelOnly="1" grandRow="1" outline="0" fieldPosition="0"/>
    </format>
    <format dxfId="15243">
      <pivotArea type="all" dataOnly="0" outline="0" fieldPosition="0"/>
    </format>
    <format dxfId="15242">
      <pivotArea outline="0" collapsedLevelsAreSubtotals="1" fieldPosition="0"/>
    </format>
    <format dxfId="15241">
      <pivotArea dataOnly="0" labelOnly="1" fieldPosition="0">
        <references count="1">
          <reference field="0" count="0"/>
        </references>
      </pivotArea>
    </format>
    <format dxfId="15240">
      <pivotArea dataOnly="0" labelOnly="1" grandRow="1" outline="0" fieldPosition="0"/>
    </format>
    <format dxfId="15239">
      <pivotArea type="all" dataOnly="0" outline="0" fieldPosition="0"/>
    </format>
    <format dxfId="15238">
      <pivotArea outline="0" collapsedLevelsAreSubtotals="1" fieldPosition="0"/>
    </format>
    <format dxfId="15237">
      <pivotArea dataOnly="0" labelOnly="1" fieldPosition="0">
        <references count="1">
          <reference field="0" count="0"/>
        </references>
      </pivotArea>
    </format>
    <format dxfId="15236">
      <pivotArea dataOnly="0" labelOnly="1" grandRow="1" outline="0" fieldPosition="0"/>
    </format>
    <format dxfId="15235">
      <pivotArea type="all" dataOnly="0" outline="0" fieldPosition="0"/>
    </format>
    <format dxfId="15234">
      <pivotArea outline="0" collapsedLevelsAreSubtotals="1" fieldPosition="0"/>
    </format>
    <format dxfId="15233">
      <pivotArea dataOnly="0" labelOnly="1" fieldPosition="0">
        <references count="1">
          <reference field="0" count="0"/>
        </references>
      </pivotArea>
    </format>
    <format dxfId="15232">
      <pivotArea type="all" dataOnly="0" outline="0" fieldPosition="0"/>
    </format>
    <format dxfId="15231">
      <pivotArea outline="0" collapsedLevelsAreSubtotals="1" fieldPosition="0"/>
    </format>
    <format dxfId="15230">
      <pivotArea dataOnly="0" labelOnly="1" fieldPosition="0">
        <references count="1">
          <reference field="0" count="0"/>
        </references>
      </pivotArea>
    </format>
    <format dxfId="15229">
      <pivotArea type="all" dataOnly="0" outline="0" fieldPosition="0"/>
    </format>
    <format dxfId="15228">
      <pivotArea outline="0" collapsedLevelsAreSubtotals="1" fieldPosition="0"/>
    </format>
    <format dxfId="15227">
      <pivotArea dataOnly="0" labelOnly="1" fieldPosition="0">
        <references count="1">
          <reference field="0" count="0"/>
        </references>
      </pivotArea>
    </format>
    <format dxfId="15226">
      <pivotArea dataOnly="0" labelOnly="1" grandRow="1" outline="0" fieldPosition="0"/>
    </format>
    <format dxfId="15225">
      <pivotArea type="all" dataOnly="0" outline="0" fieldPosition="0"/>
    </format>
    <format dxfId="15224">
      <pivotArea outline="0" collapsedLevelsAreSubtotals="1" fieldPosition="0"/>
    </format>
    <format dxfId="15223">
      <pivotArea dataOnly="0" labelOnly="1" fieldPosition="0">
        <references count="1">
          <reference field="0" count="0"/>
        </references>
      </pivotArea>
    </format>
    <format dxfId="15222">
      <pivotArea dataOnly="0" labelOnly="1" grandRow="1" outline="0" fieldPosition="0"/>
    </format>
    <format dxfId="15221">
      <pivotArea type="all" dataOnly="0" outline="0" fieldPosition="0"/>
    </format>
    <format dxfId="15220">
      <pivotArea outline="0" collapsedLevelsAreSubtotals="1" fieldPosition="0"/>
    </format>
    <format dxfId="15219">
      <pivotArea dataOnly="0" labelOnly="1" fieldPosition="0">
        <references count="1">
          <reference field="0" count="0"/>
        </references>
      </pivotArea>
    </format>
    <format dxfId="15218">
      <pivotArea dataOnly="0" labelOnly="1" grandRow="1" outline="0" fieldPosition="0"/>
    </format>
    <format dxfId="15217">
      <pivotArea type="all" dataOnly="0" outline="0" fieldPosition="0"/>
    </format>
    <format dxfId="15216">
      <pivotArea outline="0" collapsedLevelsAreSubtotals="1" fieldPosition="0"/>
    </format>
    <format dxfId="15215">
      <pivotArea dataOnly="0" labelOnly="1" fieldPosition="0">
        <references count="1">
          <reference field="0" count="0"/>
        </references>
      </pivotArea>
    </format>
    <format dxfId="15214">
      <pivotArea dataOnly="0" labelOnly="1" grandRow="1" outline="0" fieldPosition="0"/>
    </format>
    <format dxfId="15213">
      <pivotArea type="all" dataOnly="0" outline="0" fieldPosition="0"/>
    </format>
    <format dxfId="15212">
      <pivotArea outline="0" collapsedLevelsAreSubtotals="1" fieldPosition="0"/>
    </format>
    <format dxfId="15211">
      <pivotArea dataOnly="0" labelOnly="1" fieldPosition="0">
        <references count="1">
          <reference field="0" count="0"/>
        </references>
      </pivotArea>
    </format>
    <format dxfId="15210">
      <pivotArea type="all" dataOnly="0" outline="0" fieldPosition="0"/>
    </format>
    <format dxfId="15209">
      <pivotArea outline="0" collapsedLevelsAreSubtotals="1" fieldPosition="0"/>
    </format>
    <format dxfId="15208">
      <pivotArea dataOnly="0" labelOnly="1" fieldPosition="0">
        <references count="1">
          <reference field="0" count="0"/>
        </references>
      </pivotArea>
    </format>
    <format dxfId="15207">
      <pivotArea type="all" dataOnly="0" outline="0" fieldPosition="0"/>
    </format>
    <format dxfId="15206">
      <pivotArea outline="0" collapsedLevelsAreSubtotals="1" fieldPosition="0"/>
    </format>
    <format dxfId="15205">
      <pivotArea dataOnly="0" labelOnly="1" fieldPosition="0">
        <references count="1">
          <reference field="0" count="0"/>
        </references>
      </pivotArea>
    </format>
    <format dxfId="15204">
      <pivotArea dataOnly="0" labelOnly="1" grandRow="1" outline="0" fieldPosition="0"/>
    </format>
    <format dxfId="15203">
      <pivotArea type="all" dataOnly="0" outline="0" fieldPosition="0"/>
    </format>
    <format dxfId="15202">
      <pivotArea outline="0" collapsedLevelsAreSubtotals="1" fieldPosition="0"/>
    </format>
    <format dxfId="15201">
      <pivotArea dataOnly="0" labelOnly="1" fieldPosition="0">
        <references count="1">
          <reference field="0" count="0"/>
        </references>
      </pivotArea>
    </format>
    <format dxfId="15200">
      <pivotArea dataOnly="0" labelOnly="1" grandRow="1" outline="0" fieldPosition="0"/>
    </format>
    <format dxfId="15199">
      <pivotArea type="all" dataOnly="0" outline="0" fieldPosition="0"/>
    </format>
    <format dxfId="15198">
      <pivotArea outline="0" collapsedLevelsAreSubtotals="1" fieldPosition="0"/>
    </format>
    <format dxfId="15197">
      <pivotArea dataOnly="0" labelOnly="1" fieldPosition="0">
        <references count="1">
          <reference field="0" count="0"/>
        </references>
      </pivotArea>
    </format>
    <format dxfId="15196">
      <pivotArea dataOnly="0" labelOnly="1" grandRow="1" outline="0" fieldPosition="0"/>
    </format>
    <format dxfId="15195">
      <pivotArea type="all" dataOnly="0" outline="0" fieldPosition="0"/>
    </format>
    <format dxfId="15194">
      <pivotArea outline="0" collapsedLevelsAreSubtotals="1" fieldPosition="0"/>
    </format>
    <format dxfId="15193">
      <pivotArea dataOnly="0" labelOnly="1" fieldPosition="0">
        <references count="1">
          <reference field="0" count="0"/>
        </references>
      </pivotArea>
    </format>
    <format dxfId="15192">
      <pivotArea dataOnly="0" labelOnly="1" grandRow="1" outline="0" fieldPosition="0"/>
    </format>
    <format dxfId="15191">
      <pivotArea type="all" dataOnly="0" outline="0" fieldPosition="0"/>
    </format>
    <format dxfId="15190">
      <pivotArea outline="0" collapsedLevelsAreSubtotals="1" fieldPosition="0"/>
    </format>
    <format dxfId="15189">
      <pivotArea dataOnly="0" labelOnly="1" fieldPosition="0">
        <references count="1">
          <reference field="0" count="0"/>
        </references>
      </pivotArea>
    </format>
    <format dxfId="15188">
      <pivotArea type="all" dataOnly="0" outline="0" fieldPosition="0"/>
    </format>
    <format dxfId="15187">
      <pivotArea outline="0" collapsedLevelsAreSubtotals="1" fieldPosition="0"/>
    </format>
    <format dxfId="15186">
      <pivotArea dataOnly="0" labelOnly="1" fieldPosition="0">
        <references count="1">
          <reference field="0" count="0"/>
        </references>
      </pivotArea>
    </format>
    <format dxfId="15185">
      <pivotArea type="all" dataOnly="0" outline="0" fieldPosition="0"/>
    </format>
    <format dxfId="15184">
      <pivotArea outline="0" collapsedLevelsAreSubtotals="1" fieldPosition="0"/>
    </format>
    <format dxfId="15183">
      <pivotArea dataOnly="0" labelOnly="1" fieldPosition="0">
        <references count="1">
          <reference field="0" count="0"/>
        </references>
      </pivotArea>
    </format>
    <format dxfId="15182">
      <pivotArea dataOnly="0" labelOnly="1" grandRow="1" outline="0" fieldPosition="0"/>
    </format>
    <format dxfId="15181">
      <pivotArea type="all" dataOnly="0" outline="0" fieldPosition="0"/>
    </format>
    <format dxfId="15180">
      <pivotArea outline="0" collapsedLevelsAreSubtotals="1" fieldPosition="0"/>
    </format>
    <format dxfId="15179">
      <pivotArea dataOnly="0" labelOnly="1" fieldPosition="0">
        <references count="1">
          <reference field="0" count="0"/>
        </references>
      </pivotArea>
    </format>
    <format dxfId="15178">
      <pivotArea dataOnly="0" labelOnly="1" grandRow="1" outline="0" fieldPosition="0"/>
    </format>
    <format dxfId="15177">
      <pivotArea type="all" dataOnly="0" outline="0" fieldPosition="0"/>
    </format>
    <format dxfId="15176">
      <pivotArea outline="0" collapsedLevelsAreSubtotals="1" fieldPosition="0"/>
    </format>
    <format dxfId="15175">
      <pivotArea dataOnly="0" labelOnly="1" fieldPosition="0">
        <references count="1">
          <reference field="0" count="0"/>
        </references>
      </pivotArea>
    </format>
    <format dxfId="15174">
      <pivotArea dataOnly="0" labelOnly="1" grandRow="1" outline="0" fieldPosition="0"/>
    </format>
    <format dxfId="15173">
      <pivotArea type="all" dataOnly="0" outline="0" fieldPosition="0"/>
    </format>
    <format dxfId="15172">
      <pivotArea outline="0" collapsedLevelsAreSubtotals="1" fieldPosition="0"/>
    </format>
    <format dxfId="15171">
      <pivotArea dataOnly="0" labelOnly="1" fieldPosition="0">
        <references count="1">
          <reference field="0" count="0"/>
        </references>
      </pivotArea>
    </format>
    <format dxfId="15170">
      <pivotArea dataOnly="0" labelOnly="1" grandRow="1" outline="0" fieldPosition="0"/>
    </format>
    <format dxfId="15169">
      <pivotArea type="all" dataOnly="0" outline="0" fieldPosition="0"/>
    </format>
    <format dxfId="15168">
      <pivotArea outline="0" collapsedLevelsAreSubtotals="1" fieldPosition="0"/>
    </format>
    <format dxfId="15167">
      <pivotArea dataOnly="0" labelOnly="1" fieldPosition="0">
        <references count="1">
          <reference field="0" count="0"/>
        </references>
      </pivotArea>
    </format>
    <format dxfId="15166">
      <pivotArea type="all" dataOnly="0" outline="0" fieldPosition="0"/>
    </format>
    <format dxfId="15165">
      <pivotArea outline="0" collapsedLevelsAreSubtotals="1" fieldPosition="0"/>
    </format>
    <format dxfId="15164">
      <pivotArea dataOnly="0" labelOnly="1" fieldPosition="0">
        <references count="1">
          <reference field="0" count="0"/>
        </references>
      </pivotArea>
    </format>
    <format dxfId="15163">
      <pivotArea type="all" dataOnly="0" outline="0" fieldPosition="0"/>
    </format>
    <format dxfId="15162">
      <pivotArea outline="0" collapsedLevelsAreSubtotals="1" fieldPosition="0"/>
    </format>
    <format dxfId="15161">
      <pivotArea dataOnly="0" labelOnly="1" fieldPosition="0">
        <references count="1">
          <reference field="0" count="0"/>
        </references>
      </pivotArea>
    </format>
    <format dxfId="15160">
      <pivotArea dataOnly="0" labelOnly="1" grandRow="1" outline="0" fieldPosition="0"/>
    </format>
    <format dxfId="15159">
      <pivotArea type="all" dataOnly="0" outline="0" fieldPosition="0"/>
    </format>
    <format dxfId="15158">
      <pivotArea outline="0" collapsedLevelsAreSubtotals="1" fieldPosition="0"/>
    </format>
    <format dxfId="15157">
      <pivotArea dataOnly="0" labelOnly="1" fieldPosition="0">
        <references count="1">
          <reference field="0" count="0"/>
        </references>
      </pivotArea>
    </format>
    <format dxfId="15156">
      <pivotArea dataOnly="0" labelOnly="1" grandRow="1" outline="0" fieldPosition="0"/>
    </format>
    <format dxfId="15155">
      <pivotArea type="all" dataOnly="0" outline="0" fieldPosition="0"/>
    </format>
    <format dxfId="15154">
      <pivotArea outline="0" collapsedLevelsAreSubtotals="1" fieldPosition="0"/>
    </format>
    <format dxfId="15153">
      <pivotArea dataOnly="0" labelOnly="1" fieldPosition="0">
        <references count="1">
          <reference field="0" count="0"/>
        </references>
      </pivotArea>
    </format>
    <format dxfId="15152">
      <pivotArea dataOnly="0" labelOnly="1" grandRow="1" outline="0" fieldPosition="0"/>
    </format>
    <format dxfId="15151">
      <pivotArea type="all" dataOnly="0" outline="0" fieldPosition="0"/>
    </format>
    <format dxfId="15150">
      <pivotArea outline="0" collapsedLevelsAreSubtotals="1" fieldPosition="0"/>
    </format>
    <format dxfId="15149">
      <pivotArea dataOnly="0" labelOnly="1" fieldPosition="0">
        <references count="1">
          <reference field="0" count="0"/>
        </references>
      </pivotArea>
    </format>
    <format dxfId="15148">
      <pivotArea dataOnly="0" labelOnly="1" grandRow="1" outline="0" fieldPosition="0"/>
    </format>
    <format dxfId="15147">
      <pivotArea type="all" dataOnly="0" outline="0" fieldPosition="0"/>
    </format>
    <format dxfId="15146">
      <pivotArea outline="0" collapsedLevelsAreSubtotals="1" fieldPosition="0"/>
    </format>
    <format dxfId="15145">
      <pivotArea dataOnly="0" labelOnly="1" fieldPosition="0">
        <references count="1">
          <reference field="0" count="0"/>
        </references>
      </pivotArea>
    </format>
    <format dxfId="15144">
      <pivotArea type="all" dataOnly="0" outline="0" fieldPosition="0"/>
    </format>
    <format dxfId="15143">
      <pivotArea outline="0" collapsedLevelsAreSubtotals="1" fieldPosition="0"/>
    </format>
    <format dxfId="15142">
      <pivotArea dataOnly="0" labelOnly="1" fieldPosition="0">
        <references count="1">
          <reference field="0" count="0"/>
        </references>
      </pivotArea>
    </format>
    <format dxfId="15141">
      <pivotArea type="all" dataOnly="0" outline="0" fieldPosition="0"/>
    </format>
    <format dxfId="15140">
      <pivotArea outline="0" collapsedLevelsAreSubtotals="1" fieldPosition="0"/>
    </format>
    <format dxfId="15139">
      <pivotArea dataOnly="0" labelOnly="1" fieldPosition="0">
        <references count="1">
          <reference field="0" count="0"/>
        </references>
      </pivotArea>
    </format>
    <format dxfId="15138">
      <pivotArea dataOnly="0" labelOnly="1" grandRow="1" outline="0" fieldPosition="0"/>
    </format>
    <format dxfId="15137">
      <pivotArea type="all" dataOnly="0" outline="0" fieldPosition="0"/>
    </format>
    <format dxfId="15136">
      <pivotArea outline="0" collapsedLevelsAreSubtotals="1" fieldPosition="0"/>
    </format>
    <format dxfId="15135">
      <pivotArea dataOnly="0" labelOnly="1" fieldPosition="0">
        <references count="1">
          <reference field="0" count="0"/>
        </references>
      </pivotArea>
    </format>
    <format dxfId="15134">
      <pivotArea dataOnly="0" labelOnly="1" grandRow="1" outline="0" fieldPosition="0"/>
    </format>
    <format dxfId="15133">
      <pivotArea type="all" dataOnly="0" outline="0" fieldPosition="0"/>
    </format>
    <format dxfId="15132">
      <pivotArea outline="0" collapsedLevelsAreSubtotals="1" fieldPosition="0"/>
    </format>
    <format dxfId="15131">
      <pivotArea dataOnly="0" labelOnly="1" fieldPosition="0">
        <references count="1">
          <reference field="0" count="0"/>
        </references>
      </pivotArea>
    </format>
    <format dxfId="15130">
      <pivotArea dataOnly="0" labelOnly="1" grandRow="1" outline="0" fieldPosition="0"/>
    </format>
    <format dxfId="15129">
      <pivotArea type="all" dataOnly="0" outline="0" fieldPosition="0"/>
    </format>
    <format dxfId="15128">
      <pivotArea outline="0" collapsedLevelsAreSubtotals="1" fieldPosition="0"/>
    </format>
    <format dxfId="15127">
      <pivotArea dataOnly="0" labelOnly="1" fieldPosition="0">
        <references count="1">
          <reference field="0" count="0"/>
        </references>
      </pivotArea>
    </format>
    <format dxfId="15126">
      <pivotArea dataOnly="0" labelOnly="1" grandRow="1" outline="0" fieldPosition="0"/>
    </format>
    <format dxfId="15125">
      <pivotArea type="all" dataOnly="0" outline="0" fieldPosition="0"/>
    </format>
    <format dxfId="15124">
      <pivotArea outline="0" collapsedLevelsAreSubtotals="1" fieldPosition="0"/>
    </format>
    <format dxfId="15123">
      <pivotArea dataOnly="0" labelOnly="1" fieldPosition="0">
        <references count="1">
          <reference field="0" count="0"/>
        </references>
      </pivotArea>
    </format>
    <format dxfId="15122">
      <pivotArea type="all" dataOnly="0" outline="0" fieldPosition="0"/>
    </format>
    <format dxfId="15121">
      <pivotArea outline="0" collapsedLevelsAreSubtotals="1" fieldPosition="0"/>
    </format>
    <format dxfId="15120">
      <pivotArea dataOnly="0" labelOnly="1" fieldPosition="0">
        <references count="1">
          <reference field="0" count="0"/>
        </references>
      </pivotArea>
    </format>
    <format dxfId="15119">
      <pivotArea type="all" dataOnly="0" outline="0" fieldPosition="0"/>
    </format>
    <format dxfId="15118">
      <pivotArea outline="0" collapsedLevelsAreSubtotals="1" fieldPosition="0"/>
    </format>
    <format dxfId="15117">
      <pivotArea dataOnly="0" labelOnly="1" fieldPosition="0">
        <references count="1">
          <reference field="0" count="0"/>
        </references>
      </pivotArea>
    </format>
    <format dxfId="15116">
      <pivotArea dataOnly="0" labelOnly="1" grandRow="1" outline="0" fieldPosition="0"/>
    </format>
    <format dxfId="15115">
      <pivotArea type="all" dataOnly="0" outline="0" fieldPosition="0"/>
    </format>
    <format dxfId="15114">
      <pivotArea outline="0" collapsedLevelsAreSubtotals="1" fieldPosition="0"/>
    </format>
    <format dxfId="15113">
      <pivotArea dataOnly="0" labelOnly="1" fieldPosition="0">
        <references count="1">
          <reference field="0" count="0"/>
        </references>
      </pivotArea>
    </format>
    <format dxfId="15112">
      <pivotArea dataOnly="0" labelOnly="1" grandRow="1" outline="0" fieldPosition="0"/>
    </format>
    <format dxfId="15111">
      <pivotArea type="all" dataOnly="0" outline="0" fieldPosition="0"/>
    </format>
    <format dxfId="15110">
      <pivotArea outline="0" collapsedLevelsAreSubtotals="1" fieldPosition="0"/>
    </format>
    <format dxfId="15109">
      <pivotArea dataOnly="0" labelOnly="1" fieldPosition="0">
        <references count="1">
          <reference field="0" count="0"/>
        </references>
      </pivotArea>
    </format>
    <format dxfId="15108">
      <pivotArea dataOnly="0" labelOnly="1" grandRow="1" outline="0" fieldPosition="0"/>
    </format>
    <format dxfId="15107">
      <pivotArea type="all" dataOnly="0" outline="0" fieldPosition="0"/>
    </format>
    <format dxfId="15106">
      <pivotArea outline="0" collapsedLevelsAreSubtotals="1" fieldPosition="0"/>
    </format>
    <format dxfId="15105">
      <pivotArea dataOnly="0" labelOnly="1" fieldPosition="0">
        <references count="1">
          <reference field="0" count="0"/>
        </references>
      </pivotArea>
    </format>
    <format dxfId="15104">
      <pivotArea dataOnly="0" labelOnly="1" grandRow="1" outline="0" fieldPosition="0"/>
    </format>
    <format dxfId="15103">
      <pivotArea type="all" dataOnly="0" outline="0" fieldPosition="0"/>
    </format>
    <format dxfId="15102">
      <pivotArea outline="0" collapsedLevelsAreSubtotals="1" fieldPosition="0"/>
    </format>
    <format dxfId="15101">
      <pivotArea dataOnly="0" labelOnly="1" fieldPosition="0">
        <references count="1">
          <reference field="0" count="0"/>
        </references>
      </pivotArea>
    </format>
    <format dxfId="15100">
      <pivotArea type="all" dataOnly="0" outline="0" fieldPosition="0"/>
    </format>
    <format dxfId="15099">
      <pivotArea outline="0" collapsedLevelsAreSubtotals="1" fieldPosition="0"/>
    </format>
    <format dxfId="15098">
      <pivotArea dataOnly="0" labelOnly="1" fieldPosition="0">
        <references count="1">
          <reference field="0" count="0"/>
        </references>
      </pivotArea>
    </format>
    <format dxfId="15097">
      <pivotArea type="all" dataOnly="0" outline="0" fieldPosition="0"/>
    </format>
    <format dxfId="15096">
      <pivotArea outline="0" collapsedLevelsAreSubtotals="1" fieldPosition="0"/>
    </format>
    <format dxfId="15095">
      <pivotArea dataOnly="0" labelOnly="1" fieldPosition="0">
        <references count="1">
          <reference field="0" count="0"/>
        </references>
      </pivotArea>
    </format>
    <format dxfId="15094">
      <pivotArea dataOnly="0" labelOnly="1" grandRow="1" outline="0" fieldPosition="0"/>
    </format>
    <format dxfId="15093">
      <pivotArea type="all" dataOnly="0" outline="0" fieldPosition="0"/>
    </format>
    <format dxfId="15092">
      <pivotArea outline="0" collapsedLevelsAreSubtotals="1" fieldPosition="0"/>
    </format>
    <format dxfId="15091">
      <pivotArea dataOnly="0" labelOnly="1" fieldPosition="0">
        <references count="1">
          <reference field="0" count="0"/>
        </references>
      </pivotArea>
    </format>
    <format dxfId="15090">
      <pivotArea dataOnly="0" labelOnly="1" grandRow="1" outline="0" fieldPosition="0"/>
    </format>
    <format dxfId="15089">
      <pivotArea type="all" dataOnly="0" outline="0" fieldPosition="0"/>
    </format>
    <format dxfId="15088">
      <pivotArea outline="0" collapsedLevelsAreSubtotals="1" fieldPosition="0"/>
    </format>
    <format dxfId="15087">
      <pivotArea dataOnly="0" labelOnly="1" fieldPosition="0">
        <references count="1">
          <reference field="0" count="0"/>
        </references>
      </pivotArea>
    </format>
    <format dxfId="15086">
      <pivotArea dataOnly="0" labelOnly="1" grandRow="1" outline="0" fieldPosition="0"/>
    </format>
    <format dxfId="15085">
      <pivotArea type="all" dataOnly="0" outline="0" fieldPosition="0"/>
    </format>
    <format dxfId="15084">
      <pivotArea outline="0" collapsedLevelsAreSubtotals="1" fieldPosition="0"/>
    </format>
    <format dxfId="15083">
      <pivotArea dataOnly="0" labelOnly="1" fieldPosition="0">
        <references count="1">
          <reference field="0" count="0"/>
        </references>
      </pivotArea>
    </format>
    <format dxfId="15082">
      <pivotArea dataOnly="0" labelOnly="1" grandRow="1" outline="0" fieldPosition="0"/>
    </format>
    <format dxfId="15081">
      <pivotArea type="all" dataOnly="0" outline="0" fieldPosition="0"/>
    </format>
    <format dxfId="15080">
      <pivotArea outline="0" collapsedLevelsAreSubtotals="1" fieldPosition="0"/>
    </format>
    <format dxfId="15079">
      <pivotArea dataOnly="0" labelOnly="1" fieldPosition="0">
        <references count="1">
          <reference field="0" count="0"/>
        </references>
      </pivotArea>
    </format>
    <format dxfId="15078">
      <pivotArea type="all" dataOnly="0" outline="0" fieldPosition="0"/>
    </format>
    <format dxfId="15077">
      <pivotArea outline="0" collapsedLevelsAreSubtotals="1" fieldPosition="0"/>
    </format>
    <format dxfId="15076">
      <pivotArea dataOnly="0" labelOnly="1" fieldPosition="0">
        <references count="1">
          <reference field="0" count="0"/>
        </references>
      </pivotArea>
    </format>
    <format dxfId="15075">
      <pivotArea type="all" dataOnly="0" outline="0" fieldPosition="0"/>
    </format>
    <format dxfId="15074">
      <pivotArea field="0" type="button" dataOnly="0" labelOnly="1" outline="0" axis="axisRow" fieldPosition="0"/>
    </format>
    <format dxfId="15073">
      <pivotArea dataOnly="0" labelOnly="1" fieldPosition="0">
        <references count="1">
          <reference field="0" count="0"/>
        </references>
      </pivotArea>
    </format>
    <format dxfId="15072">
      <pivotArea dataOnly="0" labelOnly="1" grandRow="1" outline="0" fieldPosition="0"/>
    </format>
    <format dxfId="15071">
      <pivotArea type="all" dataOnly="0" outline="0" fieldPosition="0"/>
    </format>
    <format dxfId="15070">
      <pivotArea field="0" type="button" dataOnly="0" labelOnly="1" outline="0" axis="axisRow" fieldPosition="0"/>
    </format>
    <format dxfId="15069">
      <pivotArea dataOnly="0" labelOnly="1" fieldPosition="0">
        <references count="1">
          <reference field="0" count="0"/>
        </references>
      </pivotArea>
    </format>
    <format dxfId="15068">
      <pivotArea dataOnly="0" labelOnly="1" grandRow="1" outline="0" fieldPosition="0"/>
    </format>
    <format dxfId="15067">
      <pivotArea type="all" dataOnly="0" outline="0" fieldPosition="0"/>
    </format>
    <format dxfId="15066">
      <pivotArea field="0" type="button" dataOnly="0" labelOnly="1" outline="0" axis="axisRow" fieldPosition="0"/>
    </format>
    <format dxfId="15065">
      <pivotArea dataOnly="0" labelOnly="1" fieldPosition="0">
        <references count="1">
          <reference field="0" count="0"/>
        </references>
      </pivotArea>
    </format>
    <format dxfId="15064">
      <pivotArea dataOnly="0" labelOnly="1" grandRow="1" outline="0" fieldPosition="0"/>
    </format>
    <format dxfId="15063">
      <pivotArea type="all" dataOnly="0" outline="0" fieldPosition="0"/>
    </format>
    <format dxfId="15062">
      <pivotArea field="0" type="button" dataOnly="0" labelOnly="1" outline="0" axis="axisRow" fieldPosition="0"/>
    </format>
    <format dxfId="15061">
      <pivotArea dataOnly="0" labelOnly="1" fieldPosition="0">
        <references count="1">
          <reference field="0" count="0"/>
        </references>
      </pivotArea>
    </format>
    <format dxfId="15060">
      <pivotArea dataOnly="0" labelOnly="1" grandRow="1" outline="0" fieldPosition="0"/>
    </format>
    <format dxfId="15059">
      <pivotArea type="all" dataOnly="0" outline="0" fieldPosition="0"/>
    </format>
    <format dxfId="15058">
      <pivotArea field="0" type="button" dataOnly="0" labelOnly="1" outline="0" axis="axisRow" fieldPosition="0"/>
    </format>
    <format dxfId="15057">
      <pivotArea dataOnly="0" labelOnly="1" fieldPosition="0">
        <references count="1">
          <reference field="0" count="0"/>
        </references>
      </pivotArea>
    </format>
    <format dxfId="15056">
      <pivotArea type="all" dataOnly="0" outline="0" fieldPosition="0"/>
    </format>
    <format dxfId="15055">
      <pivotArea field="0" type="button" dataOnly="0" labelOnly="1" outline="0" axis="axisRow" fieldPosition="0"/>
    </format>
    <format dxfId="15054">
      <pivotArea dataOnly="0" labelOnly="1" fieldPosition="0">
        <references count="1">
          <reference field="0" count="0"/>
        </references>
      </pivotArea>
    </format>
    <format dxfId="15053">
      <pivotArea dataOnly="0" labelOnly="1" fieldPosition="0">
        <references count="1">
          <reference field="0" count="0"/>
        </references>
      </pivotArea>
    </format>
    <format dxfId="15052">
      <pivotArea dataOnly="0" labelOnly="1" grandRow="1" outline="0" fieldPosition="0"/>
    </format>
    <format dxfId="15051">
      <pivotArea dataOnly="0" labelOnly="1" fieldPosition="0">
        <references count="1">
          <reference field="0" count="0"/>
        </references>
      </pivotArea>
    </format>
    <format dxfId="15050">
      <pivotArea dataOnly="0" labelOnly="1" grandRow="1" outline="0" fieldPosition="0"/>
    </format>
    <format dxfId="15049">
      <pivotArea type="all" dataOnly="0" outline="0" fieldPosition="0"/>
    </format>
    <format dxfId="15048">
      <pivotArea outline="0" collapsedLevelsAreSubtotals="1" fieldPosition="0"/>
    </format>
    <format dxfId="15047">
      <pivotArea field="0" type="button" dataOnly="0" labelOnly="1" outline="0" axis="axisRow" fieldPosition="0"/>
    </format>
    <format dxfId="15046">
      <pivotArea dataOnly="0" labelOnly="1" outline="0" axis="axisValues" fieldPosition="0"/>
    </format>
    <format dxfId="15045">
      <pivotArea dataOnly="0" labelOnly="1" fieldPosition="0">
        <references count="1">
          <reference field="0" count="0"/>
        </references>
      </pivotArea>
    </format>
    <format dxfId="15044">
      <pivotArea dataOnly="0" labelOnly="1" grandRow="1" outline="0" fieldPosition="0"/>
    </format>
    <format dxfId="15043">
      <pivotArea type="all" dataOnly="0" outline="0" fieldPosition="0"/>
    </format>
    <format dxfId="15042">
      <pivotArea outline="0" collapsedLevelsAreSubtotals="1" fieldPosition="0"/>
    </format>
    <format dxfId="15041">
      <pivotArea field="0" type="button" dataOnly="0" labelOnly="1" outline="0" axis="axisRow" fieldPosition="0"/>
    </format>
    <format dxfId="15040">
      <pivotArea dataOnly="0" labelOnly="1" outline="0" axis="axisValues" fieldPosition="0"/>
    </format>
    <format dxfId="15039">
      <pivotArea dataOnly="0" labelOnly="1" fieldPosition="0">
        <references count="1">
          <reference field="0" count="0"/>
        </references>
      </pivotArea>
    </format>
    <format dxfId="15038">
      <pivotArea dataOnly="0" labelOnly="1" grandRow="1" outline="0" fieldPosition="0"/>
    </format>
    <format dxfId="15037">
      <pivotArea type="all" dataOnly="0" outline="0" fieldPosition="0"/>
    </format>
    <format dxfId="15036">
      <pivotArea outline="0" collapsedLevelsAreSubtotals="1" fieldPosition="0"/>
    </format>
    <format dxfId="15035">
      <pivotArea field="0" type="button" dataOnly="0" labelOnly="1" outline="0" axis="axisRow" fieldPosition="0"/>
    </format>
    <format dxfId="15034">
      <pivotArea dataOnly="0" labelOnly="1" outline="0" axis="axisValues" fieldPosition="0"/>
    </format>
    <format dxfId="15033">
      <pivotArea dataOnly="0" labelOnly="1" fieldPosition="0">
        <references count="1">
          <reference field="0" count="0"/>
        </references>
      </pivotArea>
    </format>
    <format dxfId="15032">
      <pivotArea dataOnly="0" labelOnly="1" grandRow="1" outline="0" fieldPosition="0"/>
    </format>
    <format dxfId="15031">
      <pivotArea type="all" dataOnly="0" outline="0" fieldPosition="0"/>
    </format>
    <format dxfId="15030">
      <pivotArea outline="0" collapsedLevelsAreSubtotals="1" fieldPosition="0"/>
    </format>
    <format dxfId="15029">
      <pivotArea field="0" type="button" dataOnly="0" labelOnly="1" outline="0" axis="axisRow" fieldPosition="0"/>
    </format>
    <format dxfId="15028">
      <pivotArea dataOnly="0" labelOnly="1" outline="0" axis="axisValues" fieldPosition="0"/>
    </format>
    <format dxfId="15027">
      <pivotArea dataOnly="0" labelOnly="1" fieldPosition="0">
        <references count="1">
          <reference field="0" count="0"/>
        </references>
      </pivotArea>
    </format>
    <format dxfId="15026">
      <pivotArea dataOnly="0" labelOnly="1" grandRow="1" outline="0" fieldPosition="0"/>
    </format>
    <format dxfId="15025">
      <pivotArea type="all" dataOnly="0" outline="0" fieldPosition="0"/>
    </format>
    <format dxfId="15024">
      <pivotArea outline="0" collapsedLevelsAreSubtotals="1" fieldPosition="0"/>
    </format>
    <format dxfId="15023">
      <pivotArea field="0" type="button" dataOnly="0" labelOnly="1" outline="0" axis="axisRow" fieldPosition="0"/>
    </format>
    <format dxfId="15022">
      <pivotArea dataOnly="0" labelOnly="1" outline="0" axis="axisValues" fieldPosition="0"/>
    </format>
    <format dxfId="15021">
      <pivotArea dataOnly="0" labelOnly="1" fieldPosition="0">
        <references count="1">
          <reference field="0" count="0"/>
        </references>
      </pivotArea>
    </format>
    <format dxfId="15020">
      <pivotArea type="all" dataOnly="0" outline="0" fieldPosition="0"/>
    </format>
    <format dxfId="15019">
      <pivotArea outline="0" collapsedLevelsAreSubtotals="1" fieldPosition="0"/>
    </format>
    <format dxfId="15018">
      <pivotArea field="0" type="button" dataOnly="0" labelOnly="1" outline="0" axis="axisRow" fieldPosition="0"/>
    </format>
    <format dxfId="15017">
      <pivotArea dataOnly="0" labelOnly="1" outline="0" axis="axisValues" fieldPosition="0"/>
    </format>
    <format dxfId="15016">
      <pivotArea dataOnly="0" labelOnly="1" fieldPosition="0">
        <references count="1">
          <reference field="0" count="0"/>
        </references>
      </pivotArea>
    </format>
    <format dxfId="15015">
      <pivotArea outline="0" collapsedLevelsAreSubtotals="1" fieldPosition="0"/>
    </format>
    <format dxfId="15014">
      <pivotArea outline="0" collapsedLevelsAreSubtotals="1" fieldPosition="0"/>
    </format>
    <format dxfId="15013">
      <pivotArea type="all" dataOnly="0" outline="0" fieldPosition="0"/>
    </format>
    <format dxfId="15012">
      <pivotArea outline="0" collapsedLevelsAreSubtotals="1" fieldPosition="0"/>
    </format>
    <format dxfId="15011">
      <pivotArea field="0" type="button" dataOnly="0" labelOnly="1" outline="0" axis="axisRow" fieldPosition="0"/>
    </format>
    <format dxfId="15010">
      <pivotArea dataOnly="0" labelOnly="1" outline="0" axis="axisValues" fieldPosition="0"/>
    </format>
    <format dxfId="15009">
      <pivotArea dataOnly="0" labelOnly="1" fieldPosition="0">
        <references count="1">
          <reference field="0" count="0"/>
        </references>
      </pivotArea>
    </format>
    <format dxfId="15008">
      <pivotArea dataOnly="0" labelOnly="1" grandRow="1" outline="0" fieldPosition="0"/>
    </format>
    <format dxfId="15007">
      <pivotArea type="all" dataOnly="0" outline="0" fieldPosition="0"/>
    </format>
    <format dxfId="15006">
      <pivotArea outline="0" collapsedLevelsAreSubtotals="1" fieldPosition="0"/>
    </format>
    <format dxfId="15005">
      <pivotArea field="0" type="button" dataOnly="0" labelOnly="1" outline="0" axis="axisRow" fieldPosition="0"/>
    </format>
    <format dxfId="15004">
      <pivotArea dataOnly="0" labelOnly="1" outline="0" axis="axisValues" fieldPosition="0"/>
    </format>
    <format dxfId="15003">
      <pivotArea dataOnly="0" labelOnly="1" fieldPosition="0">
        <references count="1">
          <reference field="0" count="0"/>
        </references>
      </pivotArea>
    </format>
    <format dxfId="15002">
      <pivotArea dataOnly="0" labelOnly="1" grandRow="1" outline="0" fieldPosition="0"/>
    </format>
    <format dxfId="15001">
      <pivotArea type="all" dataOnly="0" outline="0" fieldPosition="0"/>
    </format>
    <format dxfId="15000">
      <pivotArea outline="0" collapsedLevelsAreSubtotals="1" fieldPosition="0"/>
    </format>
    <format dxfId="14999">
      <pivotArea field="0" type="button" dataOnly="0" labelOnly="1" outline="0" axis="axisRow" fieldPosition="0"/>
    </format>
    <format dxfId="14998">
      <pivotArea dataOnly="0" labelOnly="1" outline="0" axis="axisValues" fieldPosition="0"/>
    </format>
    <format dxfId="14997">
      <pivotArea dataOnly="0" labelOnly="1" fieldPosition="0">
        <references count="1">
          <reference field="0" count="0"/>
        </references>
      </pivotArea>
    </format>
    <format dxfId="14996">
      <pivotArea dataOnly="0" labelOnly="1" grandRow="1" outline="0" fieldPosition="0"/>
    </format>
    <format dxfId="14995">
      <pivotArea type="all" dataOnly="0" outline="0" fieldPosition="0"/>
    </format>
    <format dxfId="14994">
      <pivotArea outline="0" collapsedLevelsAreSubtotals="1" fieldPosition="0"/>
    </format>
    <format dxfId="14993">
      <pivotArea field="0" type="button" dataOnly="0" labelOnly="1" outline="0" axis="axisRow" fieldPosition="0"/>
    </format>
    <format dxfId="14992">
      <pivotArea dataOnly="0" labelOnly="1" outline="0" axis="axisValues" fieldPosition="0"/>
    </format>
    <format dxfId="14991">
      <pivotArea dataOnly="0" labelOnly="1" fieldPosition="0">
        <references count="1">
          <reference field="0" count="0"/>
        </references>
      </pivotArea>
    </format>
    <format dxfId="14990">
      <pivotArea dataOnly="0" labelOnly="1" grandRow="1" outline="0" fieldPosition="0"/>
    </format>
    <format dxfId="14989">
      <pivotArea type="all" dataOnly="0" outline="0" fieldPosition="0"/>
    </format>
    <format dxfId="14988">
      <pivotArea outline="0" collapsedLevelsAreSubtotals="1" fieldPosition="0"/>
    </format>
    <format dxfId="14987">
      <pivotArea field="0" type="button" dataOnly="0" labelOnly="1" outline="0" axis="axisRow" fieldPosition="0"/>
    </format>
    <format dxfId="14986">
      <pivotArea dataOnly="0" labelOnly="1" outline="0" axis="axisValues" fieldPosition="0"/>
    </format>
    <format dxfId="14985">
      <pivotArea dataOnly="0" labelOnly="1" fieldPosition="0">
        <references count="1">
          <reference field="0" count="0"/>
        </references>
      </pivotArea>
    </format>
    <format dxfId="14984">
      <pivotArea type="all" dataOnly="0" outline="0" fieldPosition="0"/>
    </format>
    <format dxfId="14983">
      <pivotArea outline="0" collapsedLevelsAreSubtotals="1" fieldPosition="0"/>
    </format>
    <format dxfId="14982">
      <pivotArea field="0" type="button" dataOnly="0" labelOnly="1" outline="0" axis="axisRow" fieldPosition="0"/>
    </format>
    <format dxfId="14981">
      <pivotArea dataOnly="0" labelOnly="1" outline="0" axis="axisValues" fieldPosition="0"/>
    </format>
    <format dxfId="14980">
      <pivotArea dataOnly="0" labelOnly="1" fieldPosition="0">
        <references count="1">
          <reference field="0" count="0"/>
        </references>
      </pivotArea>
    </format>
    <format dxfId="14979">
      <pivotArea outline="0" collapsedLevelsAreSubtotals="1" fieldPosition="0"/>
    </format>
    <format dxfId="14978">
      <pivotArea outline="0" collapsedLevelsAreSubtotals="1" fieldPosition="0"/>
    </format>
    <format dxfId="14977">
      <pivotArea type="all" dataOnly="0" outline="0" fieldPosition="0"/>
    </format>
    <format dxfId="14976">
      <pivotArea outline="0" collapsedLevelsAreSubtotals="1" fieldPosition="0"/>
    </format>
    <format dxfId="14975">
      <pivotArea dataOnly="0" labelOnly="1" fieldPosition="0">
        <references count="1">
          <reference field="0" count="0"/>
        </references>
      </pivotArea>
    </format>
    <format dxfId="14974">
      <pivotArea dataOnly="0" labelOnly="1" grandRow="1" outline="0" fieldPosition="0"/>
    </format>
    <format dxfId="14973">
      <pivotArea type="all" dataOnly="0" outline="0" fieldPosition="0"/>
    </format>
    <format dxfId="14972">
      <pivotArea outline="0" collapsedLevelsAreSubtotals="1" fieldPosition="0"/>
    </format>
    <format dxfId="14971">
      <pivotArea dataOnly="0" labelOnly="1" fieldPosition="0">
        <references count="1">
          <reference field="0" count="0"/>
        </references>
      </pivotArea>
    </format>
    <format dxfId="14970">
      <pivotArea dataOnly="0" labelOnly="1" grandRow="1" outline="0" fieldPosition="0"/>
    </format>
    <format dxfId="14969">
      <pivotArea type="all" dataOnly="0" outline="0" fieldPosition="0"/>
    </format>
    <format dxfId="14968">
      <pivotArea outline="0" collapsedLevelsAreSubtotals="1" fieldPosition="0"/>
    </format>
    <format dxfId="14967">
      <pivotArea dataOnly="0" labelOnly="1" fieldPosition="0">
        <references count="1">
          <reference field="0" count="0"/>
        </references>
      </pivotArea>
    </format>
    <format dxfId="14966">
      <pivotArea dataOnly="0" labelOnly="1" grandRow="1" outline="0" fieldPosition="0"/>
    </format>
    <format dxfId="14965">
      <pivotArea type="all" dataOnly="0" outline="0" fieldPosition="0"/>
    </format>
    <format dxfId="14964">
      <pivotArea outline="0" collapsedLevelsAreSubtotals="1" fieldPosition="0"/>
    </format>
    <format dxfId="14963">
      <pivotArea dataOnly="0" labelOnly="1" fieldPosition="0">
        <references count="1">
          <reference field="0" count="0"/>
        </references>
      </pivotArea>
    </format>
    <format dxfId="14962">
      <pivotArea dataOnly="0" labelOnly="1" grandRow="1" outline="0" fieldPosition="0"/>
    </format>
    <format dxfId="14961">
      <pivotArea type="all" dataOnly="0" outline="0" fieldPosition="0"/>
    </format>
    <format dxfId="14960">
      <pivotArea outline="0" collapsedLevelsAreSubtotals="1" fieldPosition="0"/>
    </format>
    <format dxfId="14959">
      <pivotArea dataOnly="0" labelOnly="1" fieldPosition="0">
        <references count="1">
          <reference field="0" count="0"/>
        </references>
      </pivotArea>
    </format>
    <format dxfId="14958">
      <pivotArea type="all" dataOnly="0" outline="0" fieldPosition="0"/>
    </format>
    <format dxfId="14957">
      <pivotArea outline="0" collapsedLevelsAreSubtotals="1" fieldPosition="0"/>
    </format>
    <format dxfId="14956">
      <pivotArea dataOnly="0" labelOnly="1" fieldPosition="0">
        <references count="1">
          <reference field="0" count="0"/>
        </references>
      </pivotArea>
    </format>
    <format dxfId="14955">
      <pivotArea type="all" dataOnly="0" outline="0" fieldPosition="0"/>
    </format>
    <format dxfId="14954">
      <pivotArea outline="0" collapsedLevelsAreSubtotals="1" fieldPosition="0"/>
    </format>
    <format dxfId="14953">
      <pivotArea dataOnly="0" labelOnly="1" fieldPosition="0">
        <references count="1">
          <reference field="0" count="0"/>
        </references>
      </pivotArea>
    </format>
    <format dxfId="14952">
      <pivotArea dataOnly="0" labelOnly="1" grandRow="1" outline="0" fieldPosition="0"/>
    </format>
    <format dxfId="14951">
      <pivotArea type="all" dataOnly="0" outline="0" fieldPosition="0"/>
    </format>
    <format dxfId="14950">
      <pivotArea outline="0" collapsedLevelsAreSubtotals="1" fieldPosition="0"/>
    </format>
    <format dxfId="14949">
      <pivotArea dataOnly="0" labelOnly="1" fieldPosition="0">
        <references count="1">
          <reference field="0" count="0"/>
        </references>
      </pivotArea>
    </format>
    <format dxfId="14948">
      <pivotArea dataOnly="0" labelOnly="1" grandRow="1" outline="0" fieldPosition="0"/>
    </format>
    <format dxfId="14947">
      <pivotArea type="all" dataOnly="0" outline="0" fieldPosition="0"/>
    </format>
    <format dxfId="14946">
      <pivotArea outline="0" collapsedLevelsAreSubtotals="1" fieldPosition="0"/>
    </format>
    <format dxfId="14945">
      <pivotArea dataOnly="0" labelOnly="1" fieldPosition="0">
        <references count="1">
          <reference field="0" count="0"/>
        </references>
      </pivotArea>
    </format>
    <format dxfId="14944">
      <pivotArea dataOnly="0" labelOnly="1" grandRow="1" outline="0" fieldPosition="0"/>
    </format>
    <format dxfId="14943">
      <pivotArea type="all" dataOnly="0" outline="0" fieldPosition="0"/>
    </format>
    <format dxfId="14942">
      <pivotArea outline="0" collapsedLevelsAreSubtotals="1" fieldPosition="0"/>
    </format>
    <format dxfId="14941">
      <pivotArea dataOnly="0" labelOnly="1" fieldPosition="0">
        <references count="1">
          <reference field="0" count="0"/>
        </references>
      </pivotArea>
    </format>
    <format dxfId="14940">
      <pivotArea dataOnly="0" labelOnly="1" grandRow="1" outline="0" fieldPosition="0"/>
    </format>
    <format dxfId="14939">
      <pivotArea type="all" dataOnly="0" outline="0" fieldPosition="0"/>
    </format>
    <format dxfId="14938">
      <pivotArea outline="0" collapsedLevelsAreSubtotals="1" fieldPosition="0"/>
    </format>
    <format dxfId="14937">
      <pivotArea dataOnly="0" labelOnly="1" fieldPosition="0">
        <references count="1">
          <reference field="0" count="0"/>
        </references>
      </pivotArea>
    </format>
    <format dxfId="14936">
      <pivotArea type="all" dataOnly="0" outline="0" fieldPosition="0"/>
    </format>
    <format dxfId="14935">
      <pivotArea outline="0" collapsedLevelsAreSubtotals="1" fieldPosition="0"/>
    </format>
    <format dxfId="14934">
      <pivotArea dataOnly="0" labelOnly="1" fieldPosition="0">
        <references count="1">
          <reference field="0" count="0"/>
        </references>
      </pivotArea>
    </format>
    <format dxfId="14933">
      <pivotArea type="all" dataOnly="0" outline="0" fieldPosition="0"/>
    </format>
    <format dxfId="14932">
      <pivotArea outline="0" collapsedLevelsAreSubtotals="1" fieldPosition="0"/>
    </format>
    <format dxfId="14931">
      <pivotArea dataOnly="0" labelOnly="1" fieldPosition="0">
        <references count="1">
          <reference field="0" count="0"/>
        </references>
      </pivotArea>
    </format>
    <format dxfId="14930">
      <pivotArea dataOnly="0" labelOnly="1" grandRow="1" outline="0" fieldPosition="0"/>
    </format>
    <format dxfId="14929">
      <pivotArea type="all" dataOnly="0" outline="0" fieldPosition="0"/>
    </format>
    <format dxfId="14928">
      <pivotArea outline="0" collapsedLevelsAreSubtotals="1" fieldPosition="0"/>
    </format>
    <format dxfId="14927">
      <pivotArea dataOnly="0" labelOnly="1" fieldPosition="0">
        <references count="1">
          <reference field="0" count="0"/>
        </references>
      </pivotArea>
    </format>
    <format dxfId="14926">
      <pivotArea dataOnly="0" labelOnly="1" grandRow="1" outline="0" fieldPosition="0"/>
    </format>
    <format dxfId="14925">
      <pivotArea type="all" dataOnly="0" outline="0" fieldPosition="0"/>
    </format>
    <format dxfId="14924">
      <pivotArea outline="0" collapsedLevelsAreSubtotals="1" fieldPosition="0"/>
    </format>
    <format dxfId="14923">
      <pivotArea dataOnly="0" labelOnly="1" fieldPosition="0">
        <references count="1">
          <reference field="0" count="0"/>
        </references>
      </pivotArea>
    </format>
    <format dxfId="14922">
      <pivotArea dataOnly="0" labelOnly="1" grandRow="1" outline="0" fieldPosition="0"/>
    </format>
    <format dxfId="14921">
      <pivotArea type="all" dataOnly="0" outline="0" fieldPosition="0"/>
    </format>
    <format dxfId="14920">
      <pivotArea outline="0" collapsedLevelsAreSubtotals="1" fieldPosition="0"/>
    </format>
    <format dxfId="14919">
      <pivotArea dataOnly="0" labelOnly="1" fieldPosition="0">
        <references count="1">
          <reference field="0" count="0"/>
        </references>
      </pivotArea>
    </format>
    <format dxfId="14918">
      <pivotArea dataOnly="0" labelOnly="1" grandRow="1" outline="0" fieldPosition="0"/>
    </format>
    <format dxfId="14917">
      <pivotArea type="all" dataOnly="0" outline="0" fieldPosition="0"/>
    </format>
    <format dxfId="14916">
      <pivotArea outline="0" collapsedLevelsAreSubtotals="1" fieldPosition="0"/>
    </format>
    <format dxfId="14915">
      <pivotArea dataOnly="0" labelOnly="1" fieldPosition="0">
        <references count="1">
          <reference field="0" count="0"/>
        </references>
      </pivotArea>
    </format>
    <format dxfId="14914">
      <pivotArea type="all" dataOnly="0" outline="0" fieldPosition="0"/>
    </format>
    <format dxfId="14913">
      <pivotArea outline="0" collapsedLevelsAreSubtotals="1" fieldPosition="0"/>
    </format>
    <format dxfId="14912">
      <pivotArea dataOnly="0" labelOnly="1" fieldPosition="0">
        <references count="1">
          <reference field="0" count="0"/>
        </references>
      </pivotArea>
    </format>
    <format dxfId="14911">
      <pivotArea type="all" dataOnly="0" outline="0" fieldPosition="0"/>
    </format>
    <format dxfId="14910">
      <pivotArea outline="0" collapsedLevelsAreSubtotals="1" fieldPosition="0"/>
    </format>
    <format dxfId="14909">
      <pivotArea dataOnly="0" labelOnly="1" fieldPosition="0">
        <references count="1">
          <reference field="0" count="0"/>
        </references>
      </pivotArea>
    </format>
    <format dxfId="14908">
      <pivotArea dataOnly="0" labelOnly="1" grandRow="1" outline="0" fieldPosition="0"/>
    </format>
    <format dxfId="14907">
      <pivotArea type="all" dataOnly="0" outline="0" fieldPosition="0"/>
    </format>
    <format dxfId="14906">
      <pivotArea outline="0" collapsedLevelsAreSubtotals="1" fieldPosition="0"/>
    </format>
    <format dxfId="14905">
      <pivotArea dataOnly="0" labelOnly="1" fieldPosition="0">
        <references count="1">
          <reference field="0" count="0"/>
        </references>
      </pivotArea>
    </format>
    <format dxfId="14904">
      <pivotArea dataOnly="0" labelOnly="1" grandRow="1" outline="0" fieldPosition="0"/>
    </format>
    <format dxfId="14903">
      <pivotArea type="all" dataOnly="0" outline="0" fieldPosition="0"/>
    </format>
    <format dxfId="14902">
      <pivotArea outline="0" collapsedLevelsAreSubtotals="1" fieldPosition="0"/>
    </format>
    <format dxfId="14901">
      <pivotArea dataOnly="0" labelOnly="1" fieldPosition="0">
        <references count="1">
          <reference field="0" count="0"/>
        </references>
      </pivotArea>
    </format>
    <format dxfId="14900">
      <pivotArea dataOnly="0" labelOnly="1" grandRow="1" outline="0" fieldPosition="0"/>
    </format>
    <format dxfId="14899">
      <pivotArea type="all" dataOnly="0" outline="0" fieldPosition="0"/>
    </format>
    <format dxfId="14898">
      <pivotArea outline="0" collapsedLevelsAreSubtotals="1" fieldPosition="0"/>
    </format>
    <format dxfId="14897">
      <pivotArea dataOnly="0" labelOnly="1" fieldPosition="0">
        <references count="1">
          <reference field="0" count="0"/>
        </references>
      </pivotArea>
    </format>
    <format dxfId="14896">
      <pivotArea dataOnly="0" labelOnly="1" grandRow="1" outline="0" fieldPosition="0"/>
    </format>
    <format dxfId="14895">
      <pivotArea type="all" dataOnly="0" outline="0" fieldPosition="0"/>
    </format>
    <format dxfId="14894">
      <pivotArea outline="0" collapsedLevelsAreSubtotals="1" fieldPosition="0"/>
    </format>
    <format dxfId="14893">
      <pivotArea dataOnly="0" labelOnly="1" fieldPosition="0">
        <references count="1">
          <reference field="0" count="0"/>
        </references>
      </pivotArea>
    </format>
    <format dxfId="14892">
      <pivotArea type="all" dataOnly="0" outline="0" fieldPosition="0"/>
    </format>
    <format dxfId="14891">
      <pivotArea outline="0" collapsedLevelsAreSubtotals="1" fieldPosition="0"/>
    </format>
    <format dxfId="14890">
      <pivotArea dataOnly="0" labelOnly="1" fieldPosition="0">
        <references count="1">
          <reference field="0" count="0"/>
        </references>
      </pivotArea>
    </format>
    <format dxfId="14889">
      <pivotArea type="all" dataOnly="0" outline="0" fieldPosition="0"/>
    </format>
    <format dxfId="14888">
      <pivotArea outline="0" collapsedLevelsAreSubtotals="1" fieldPosition="0"/>
    </format>
    <format dxfId="14887">
      <pivotArea dataOnly="0" labelOnly="1" fieldPosition="0">
        <references count="1">
          <reference field="0" count="0"/>
        </references>
      </pivotArea>
    </format>
    <format dxfId="14886">
      <pivotArea dataOnly="0" labelOnly="1" grandRow="1" outline="0" fieldPosition="0"/>
    </format>
    <format dxfId="14885">
      <pivotArea type="all" dataOnly="0" outline="0" fieldPosition="0"/>
    </format>
    <format dxfId="14884">
      <pivotArea outline="0" collapsedLevelsAreSubtotals="1" fieldPosition="0"/>
    </format>
    <format dxfId="14883">
      <pivotArea dataOnly="0" labelOnly="1" fieldPosition="0">
        <references count="1">
          <reference field="0" count="0"/>
        </references>
      </pivotArea>
    </format>
    <format dxfId="14882">
      <pivotArea dataOnly="0" labelOnly="1" grandRow="1" outline="0" fieldPosition="0"/>
    </format>
    <format dxfId="14881">
      <pivotArea type="all" dataOnly="0" outline="0" fieldPosition="0"/>
    </format>
    <format dxfId="14880">
      <pivotArea outline="0" collapsedLevelsAreSubtotals="1" fieldPosition="0"/>
    </format>
    <format dxfId="14879">
      <pivotArea dataOnly="0" labelOnly="1" fieldPosition="0">
        <references count="1">
          <reference field="0" count="0"/>
        </references>
      </pivotArea>
    </format>
    <format dxfId="14878">
      <pivotArea dataOnly="0" labelOnly="1" grandRow="1" outline="0" fieldPosition="0"/>
    </format>
    <format dxfId="14877">
      <pivotArea type="all" dataOnly="0" outline="0" fieldPosition="0"/>
    </format>
    <format dxfId="14876">
      <pivotArea outline="0" collapsedLevelsAreSubtotals="1" fieldPosition="0"/>
    </format>
    <format dxfId="14875">
      <pivotArea dataOnly="0" labelOnly="1" fieldPosition="0">
        <references count="1">
          <reference field="0" count="0"/>
        </references>
      </pivotArea>
    </format>
    <format dxfId="14874">
      <pivotArea dataOnly="0" labelOnly="1" grandRow="1" outline="0" fieldPosition="0"/>
    </format>
    <format dxfId="14873">
      <pivotArea type="all" dataOnly="0" outline="0" fieldPosition="0"/>
    </format>
    <format dxfId="14872">
      <pivotArea outline="0" collapsedLevelsAreSubtotals="1" fieldPosition="0"/>
    </format>
    <format dxfId="14871">
      <pivotArea dataOnly="0" labelOnly="1" fieldPosition="0">
        <references count="1">
          <reference field="0" count="0"/>
        </references>
      </pivotArea>
    </format>
    <format dxfId="14870">
      <pivotArea type="all" dataOnly="0" outline="0" fieldPosition="0"/>
    </format>
    <format dxfId="14869">
      <pivotArea outline="0" collapsedLevelsAreSubtotals="1" fieldPosition="0"/>
    </format>
    <format dxfId="14868">
      <pivotArea dataOnly="0" labelOnly="1" fieldPosition="0">
        <references count="1">
          <reference field="0" count="0"/>
        </references>
      </pivotArea>
    </format>
    <format dxfId="14867">
      <pivotArea type="all" dataOnly="0" outline="0" fieldPosition="0"/>
    </format>
    <format dxfId="14866">
      <pivotArea outline="0" collapsedLevelsAreSubtotals="1" fieldPosition="0"/>
    </format>
    <format dxfId="14865">
      <pivotArea field="0" type="button" dataOnly="0" labelOnly="1" outline="0" axis="axisRow" fieldPosition="0"/>
    </format>
    <format dxfId="14864">
      <pivotArea dataOnly="0" labelOnly="1" outline="0" axis="axisValues" fieldPosition="0"/>
    </format>
    <format dxfId="14863">
      <pivotArea dataOnly="0" labelOnly="1" fieldPosition="0">
        <references count="1">
          <reference field="0" count="0"/>
        </references>
      </pivotArea>
    </format>
    <format dxfId="14862">
      <pivotArea dataOnly="0" labelOnly="1" grandRow="1" outline="0" fieldPosition="0"/>
    </format>
    <format dxfId="14861">
      <pivotArea type="all" dataOnly="0" outline="0" fieldPosition="0"/>
    </format>
    <format dxfId="14860">
      <pivotArea outline="0" collapsedLevelsAreSubtotals="1" fieldPosition="0"/>
    </format>
    <format dxfId="14859">
      <pivotArea field="0" type="button" dataOnly="0" labelOnly="1" outline="0" axis="axisRow" fieldPosition="0"/>
    </format>
    <format dxfId="14858">
      <pivotArea dataOnly="0" labelOnly="1" outline="0" axis="axisValues" fieldPosition="0"/>
    </format>
    <format dxfId="14857">
      <pivotArea dataOnly="0" labelOnly="1" fieldPosition="0">
        <references count="1">
          <reference field="0" count="0"/>
        </references>
      </pivotArea>
    </format>
    <format dxfId="14856">
      <pivotArea dataOnly="0" labelOnly="1" grandRow="1" outline="0" fieldPosition="0"/>
    </format>
    <format dxfId="14855">
      <pivotArea type="all" dataOnly="0" outline="0" fieldPosition="0"/>
    </format>
    <format dxfId="14854">
      <pivotArea outline="0" collapsedLevelsAreSubtotals="1" fieldPosition="0"/>
    </format>
    <format dxfId="14853">
      <pivotArea field="0" type="button" dataOnly="0" labelOnly="1" outline="0" axis="axisRow" fieldPosition="0"/>
    </format>
    <format dxfId="14852">
      <pivotArea dataOnly="0" labelOnly="1" outline="0" axis="axisValues" fieldPosition="0"/>
    </format>
    <format dxfId="14851">
      <pivotArea dataOnly="0" labelOnly="1" fieldPosition="0">
        <references count="1">
          <reference field="0" count="0"/>
        </references>
      </pivotArea>
    </format>
    <format dxfId="14850">
      <pivotArea dataOnly="0" labelOnly="1" grandRow="1" outline="0" fieldPosition="0"/>
    </format>
    <format dxfId="14849">
      <pivotArea type="all" dataOnly="0" outline="0" fieldPosition="0"/>
    </format>
    <format dxfId="14848">
      <pivotArea outline="0" collapsedLevelsAreSubtotals="1" fieldPosition="0"/>
    </format>
    <format dxfId="14847">
      <pivotArea field="0" type="button" dataOnly="0" labelOnly="1" outline="0" axis="axisRow" fieldPosition="0"/>
    </format>
    <format dxfId="14846">
      <pivotArea dataOnly="0" labelOnly="1" outline="0" axis="axisValues" fieldPosition="0"/>
    </format>
    <format dxfId="14845">
      <pivotArea dataOnly="0" labelOnly="1" fieldPosition="0">
        <references count="1">
          <reference field="0" count="0"/>
        </references>
      </pivotArea>
    </format>
    <format dxfId="14844">
      <pivotArea dataOnly="0" labelOnly="1" grandRow="1" outline="0" fieldPosition="0"/>
    </format>
    <format dxfId="14843">
      <pivotArea type="all" dataOnly="0" outline="0" fieldPosition="0"/>
    </format>
    <format dxfId="14842">
      <pivotArea outline="0" collapsedLevelsAreSubtotals="1" fieldPosition="0"/>
    </format>
    <format dxfId="14841">
      <pivotArea field="0" type="button" dataOnly="0" labelOnly="1" outline="0" axis="axisRow" fieldPosition="0"/>
    </format>
    <format dxfId="14840">
      <pivotArea dataOnly="0" labelOnly="1" outline="0" axis="axisValues" fieldPosition="0"/>
    </format>
    <format dxfId="14839">
      <pivotArea dataOnly="0" labelOnly="1" fieldPosition="0">
        <references count="1">
          <reference field="0" count="0"/>
        </references>
      </pivotArea>
    </format>
    <format dxfId="14838">
      <pivotArea type="all" dataOnly="0" outline="0" fieldPosition="0"/>
    </format>
    <format dxfId="14837">
      <pivotArea outline="0" collapsedLevelsAreSubtotals="1" fieldPosition="0"/>
    </format>
    <format dxfId="14836">
      <pivotArea field="0" type="button" dataOnly="0" labelOnly="1" outline="0" axis="axisRow" fieldPosition="0"/>
    </format>
    <format dxfId="14835">
      <pivotArea dataOnly="0" labelOnly="1" outline="0" axis="axisValues" fieldPosition="0"/>
    </format>
    <format dxfId="14834">
      <pivotArea dataOnly="0" labelOnly="1" fieldPosition="0">
        <references count="1">
          <reference field="0" count="0"/>
        </references>
      </pivotArea>
    </format>
    <format dxfId="14833">
      <pivotArea outline="0" collapsedLevelsAreSubtotals="1" fieldPosition="0"/>
    </format>
    <format dxfId="14832">
      <pivotArea outline="0" collapsedLevelsAreSubtotals="1" fieldPosition="0"/>
    </format>
    <format dxfId="14831">
      <pivotArea type="all" dataOnly="0" outline="0" fieldPosition="0"/>
    </format>
    <format dxfId="14830">
      <pivotArea outline="0" collapsedLevelsAreSubtotals="1" fieldPosition="0"/>
    </format>
    <format dxfId="14829">
      <pivotArea dataOnly="0" labelOnly="1" fieldPosition="0">
        <references count="1">
          <reference field="0" count="0"/>
        </references>
      </pivotArea>
    </format>
    <format dxfId="14828">
      <pivotArea dataOnly="0" labelOnly="1" grandRow="1" outline="0" fieldPosition="0"/>
    </format>
    <format dxfId="14827">
      <pivotArea dataOnly="0" labelOnly="1" fieldPosition="0">
        <references count="1">
          <reference field="1" count="0"/>
        </references>
      </pivotArea>
    </format>
    <format dxfId="14826">
      <pivotArea type="all" dataOnly="0" outline="0" fieldPosition="0"/>
    </format>
    <format dxfId="14825">
      <pivotArea outline="0" collapsedLevelsAreSubtotals="1" fieldPosition="0"/>
    </format>
    <format dxfId="14824">
      <pivotArea dataOnly="0" labelOnly="1" fieldPosition="0">
        <references count="1">
          <reference field="0" count="0"/>
        </references>
      </pivotArea>
    </format>
    <format dxfId="14823">
      <pivotArea dataOnly="0" labelOnly="1" grandRow="1" outline="0" fieldPosition="0"/>
    </format>
    <format dxfId="14822">
      <pivotArea dataOnly="0" labelOnly="1" fieldPosition="0">
        <references count="1">
          <reference field="1" count="0"/>
        </references>
      </pivotArea>
    </format>
    <format dxfId="14821">
      <pivotArea type="all" dataOnly="0" outline="0" fieldPosition="0"/>
    </format>
    <format dxfId="14820">
      <pivotArea outline="0" collapsedLevelsAreSubtotals="1" fieldPosition="0"/>
    </format>
    <format dxfId="14819">
      <pivotArea dataOnly="0" labelOnly="1" fieldPosition="0">
        <references count="1">
          <reference field="0" count="0"/>
        </references>
      </pivotArea>
    </format>
    <format dxfId="14818">
      <pivotArea dataOnly="0" labelOnly="1" grandRow="1" outline="0" fieldPosition="0"/>
    </format>
    <format dxfId="14817">
      <pivotArea dataOnly="0" labelOnly="1" fieldPosition="0">
        <references count="1">
          <reference field="1" count="0"/>
        </references>
      </pivotArea>
    </format>
    <format dxfId="14816">
      <pivotArea type="all" dataOnly="0" outline="0" fieldPosition="0"/>
    </format>
    <format dxfId="14815">
      <pivotArea outline="0" collapsedLevelsAreSubtotals="1" fieldPosition="0"/>
    </format>
    <format dxfId="14814">
      <pivotArea dataOnly="0" labelOnly="1" fieldPosition="0">
        <references count="1">
          <reference field="0" count="0"/>
        </references>
      </pivotArea>
    </format>
    <format dxfId="14813">
      <pivotArea dataOnly="0" labelOnly="1" grandRow="1" outline="0" fieldPosition="0"/>
    </format>
    <format dxfId="14812">
      <pivotArea dataOnly="0" labelOnly="1" fieldPosition="0">
        <references count="1">
          <reference field="1" count="0"/>
        </references>
      </pivotArea>
    </format>
    <format dxfId="14811">
      <pivotArea type="all" dataOnly="0" outline="0" fieldPosition="0"/>
    </format>
    <format dxfId="14810">
      <pivotArea outline="0" collapsedLevelsAreSubtotals="1" fieldPosition="0"/>
    </format>
    <format dxfId="14809">
      <pivotArea dataOnly="0" labelOnly="1" fieldPosition="0">
        <references count="1">
          <reference field="0" count="0"/>
        </references>
      </pivotArea>
    </format>
    <format dxfId="14808">
      <pivotArea dataOnly="0" labelOnly="1" fieldPosition="0">
        <references count="1">
          <reference field="1" count="0"/>
        </references>
      </pivotArea>
    </format>
    <format dxfId="14807">
      <pivotArea type="all" dataOnly="0" outline="0" fieldPosition="0"/>
    </format>
    <format dxfId="14806">
      <pivotArea outline="0" collapsedLevelsAreSubtotals="1" fieldPosition="0"/>
    </format>
    <format dxfId="14805">
      <pivotArea dataOnly="0" labelOnly="1" fieldPosition="0">
        <references count="1">
          <reference field="0" count="0"/>
        </references>
      </pivotArea>
    </format>
    <format dxfId="14804">
      <pivotArea dataOnly="0" labelOnly="1" fieldPosition="0">
        <references count="1">
          <reference field="1" count="0"/>
        </references>
      </pivotArea>
    </format>
    <format dxfId="14803">
      <pivotArea type="all" dataOnly="0" outline="0" fieldPosition="0"/>
    </format>
    <format dxfId="14802">
      <pivotArea outline="0" collapsedLevelsAreSubtotals="1" fieldPosition="0"/>
    </format>
    <format dxfId="14801">
      <pivotArea dataOnly="0" labelOnly="1" fieldPosition="0">
        <references count="1">
          <reference field="0" count="0"/>
        </references>
      </pivotArea>
    </format>
    <format dxfId="14800">
      <pivotArea dataOnly="0" labelOnly="1" grandRow="1" outline="0" fieldPosition="0"/>
    </format>
    <format dxfId="14799">
      <pivotArea dataOnly="0" labelOnly="1" fieldPosition="0">
        <references count="1">
          <reference field="1" count="0"/>
        </references>
      </pivotArea>
    </format>
    <format dxfId="14798">
      <pivotArea dataOnly="0" labelOnly="1" outline="0" fieldPosition="0">
        <references count="2">
          <reference field="4294967294" count="1">
            <x v="0"/>
          </reference>
          <reference field="1" count="1" selected="0">
            <x v="19"/>
          </reference>
        </references>
      </pivotArea>
    </format>
    <format dxfId="14797">
      <pivotArea type="all" dataOnly="0" outline="0" fieldPosition="0"/>
    </format>
    <format dxfId="14796">
      <pivotArea outline="0" collapsedLevelsAreSubtotals="1" fieldPosition="0"/>
    </format>
    <format dxfId="14795">
      <pivotArea dataOnly="0" labelOnly="1" fieldPosition="0">
        <references count="1">
          <reference field="0" count="0"/>
        </references>
      </pivotArea>
    </format>
    <format dxfId="14794">
      <pivotArea dataOnly="0" labelOnly="1" grandRow="1" outline="0" fieldPosition="0"/>
    </format>
    <format dxfId="14793">
      <pivotArea dataOnly="0" labelOnly="1" fieldPosition="0">
        <references count="1">
          <reference field="1" count="0"/>
        </references>
      </pivotArea>
    </format>
    <format dxfId="14792">
      <pivotArea dataOnly="0" labelOnly="1" outline="0" fieldPosition="0">
        <references count="2">
          <reference field="4294967294" count="1">
            <x v="0"/>
          </reference>
          <reference field="1" count="1" selected="0">
            <x v="19"/>
          </reference>
        </references>
      </pivotArea>
    </format>
    <format dxfId="14791">
      <pivotArea type="all" dataOnly="0" outline="0" fieldPosition="0"/>
    </format>
    <format dxfId="14790">
      <pivotArea outline="0" collapsedLevelsAreSubtotals="1" fieldPosition="0"/>
    </format>
    <format dxfId="14789">
      <pivotArea dataOnly="0" labelOnly="1" fieldPosition="0">
        <references count="1">
          <reference field="0" count="0"/>
        </references>
      </pivotArea>
    </format>
    <format dxfId="14788">
      <pivotArea dataOnly="0" labelOnly="1" grandRow="1" outline="0" fieldPosition="0"/>
    </format>
    <format dxfId="14787">
      <pivotArea dataOnly="0" labelOnly="1" fieldPosition="0">
        <references count="1">
          <reference field="1" count="0"/>
        </references>
      </pivotArea>
    </format>
    <format dxfId="14786">
      <pivotArea dataOnly="0" labelOnly="1" outline="0" fieldPosition="0">
        <references count="2">
          <reference field="4294967294" count="1">
            <x v="0"/>
          </reference>
          <reference field="1" count="1" selected="0">
            <x v="19"/>
          </reference>
        </references>
      </pivotArea>
    </format>
    <format dxfId="14785">
      <pivotArea type="all" dataOnly="0" outline="0" fieldPosition="0"/>
    </format>
    <format dxfId="14784">
      <pivotArea outline="0" collapsedLevelsAreSubtotals="1" fieldPosition="0"/>
    </format>
    <format dxfId="14783">
      <pivotArea dataOnly="0" labelOnly="1" fieldPosition="0">
        <references count="1">
          <reference field="0" count="0"/>
        </references>
      </pivotArea>
    </format>
    <format dxfId="14782">
      <pivotArea dataOnly="0" labelOnly="1" grandRow="1" outline="0" fieldPosition="0"/>
    </format>
    <format dxfId="14781">
      <pivotArea dataOnly="0" labelOnly="1" fieldPosition="0">
        <references count="1">
          <reference field="1" count="0"/>
        </references>
      </pivotArea>
    </format>
    <format dxfId="14780">
      <pivotArea dataOnly="0" labelOnly="1" outline="0" fieldPosition="0">
        <references count="2">
          <reference field="4294967294" count="1">
            <x v="0"/>
          </reference>
          <reference field="1" count="1" selected="0">
            <x v="19"/>
          </reference>
        </references>
      </pivotArea>
    </format>
    <format dxfId="14779">
      <pivotArea type="all" dataOnly="0" outline="0" fieldPosition="0"/>
    </format>
    <format dxfId="14778">
      <pivotArea outline="0" collapsedLevelsAreSubtotals="1" fieldPosition="0"/>
    </format>
    <format dxfId="14777">
      <pivotArea dataOnly="0" labelOnly="1" fieldPosition="0">
        <references count="1">
          <reference field="0" count="0"/>
        </references>
      </pivotArea>
    </format>
    <format dxfId="14776">
      <pivotArea dataOnly="0" labelOnly="1" fieldPosition="0">
        <references count="1">
          <reference field="1" count="0"/>
        </references>
      </pivotArea>
    </format>
    <format dxfId="14775">
      <pivotArea dataOnly="0" labelOnly="1" outline="0" fieldPosition="0">
        <references count="2">
          <reference field="4294967294" count="1">
            <x v="0"/>
          </reference>
          <reference field="1" count="1" selected="0">
            <x v="19"/>
          </reference>
        </references>
      </pivotArea>
    </format>
    <format dxfId="14774">
      <pivotArea type="all" dataOnly="0" outline="0" fieldPosition="0"/>
    </format>
    <format dxfId="14773">
      <pivotArea outline="0" collapsedLevelsAreSubtotals="1" fieldPosition="0"/>
    </format>
    <format dxfId="14772">
      <pivotArea dataOnly="0" labelOnly="1" fieldPosition="0">
        <references count="1">
          <reference field="0" count="0"/>
        </references>
      </pivotArea>
    </format>
    <format dxfId="14771">
      <pivotArea dataOnly="0" labelOnly="1" fieldPosition="0">
        <references count="1">
          <reference field="1" count="0"/>
        </references>
      </pivotArea>
    </format>
    <format dxfId="14770">
      <pivotArea dataOnly="0" labelOnly="1" outline="0" fieldPosition="0">
        <references count="2">
          <reference field="4294967294" count="1">
            <x v="0"/>
          </reference>
          <reference field="1" count="1" selected="0">
            <x v="19"/>
          </reference>
        </references>
      </pivotArea>
    </format>
    <format dxfId="147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7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767">
      <pivotArea type="all" dataOnly="0" outline="0" fieldPosition="0"/>
    </format>
    <format dxfId="14766">
      <pivotArea outline="0" collapsedLevelsAreSubtotals="1" fieldPosition="0"/>
    </format>
    <format dxfId="14765">
      <pivotArea dataOnly="0" labelOnly="1" fieldPosition="0">
        <references count="1">
          <reference field="0" count="0"/>
        </references>
      </pivotArea>
    </format>
    <format dxfId="14764">
      <pivotArea dataOnly="0" labelOnly="1" grandRow="1" outline="0" fieldPosition="0"/>
    </format>
    <format dxfId="14763">
      <pivotArea dataOnly="0" labelOnly="1" fieldPosition="0">
        <references count="1">
          <reference field="1" count="0"/>
        </references>
      </pivotArea>
    </format>
    <format dxfId="14762">
      <pivotArea type="all" dataOnly="0" outline="0" fieldPosition="0"/>
    </format>
    <format dxfId="14761">
      <pivotArea outline="0" collapsedLevelsAreSubtotals="1" fieldPosition="0"/>
    </format>
    <format dxfId="14760">
      <pivotArea dataOnly="0" labelOnly="1" fieldPosition="0">
        <references count="1">
          <reference field="0" count="0"/>
        </references>
      </pivotArea>
    </format>
    <format dxfId="14759">
      <pivotArea dataOnly="0" labelOnly="1" grandRow="1" outline="0" fieldPosition="0"/>
    </format>
    <format dxfId="14758">
      <pivotArea dataOnly="0" labelOnly="1" fieldPosition="0">
        <references count="1">
          <reference field="1" count="0"/>
        </references>
      </pivotArea>
    </format>
    <format dxfId="14757">
      <pivotArea type="all" dataOnly="0" outline="0" fieldPosition="0"/>
    </format>
    <format dxfId="14756">
      <pivotArea outline="0" collapsedLevelsAreSubtotals="1" fieldPosition="0"/>
    </format>
    <format dxfId="14755">
      <pivotArea dataOnly="0" labelOnly="1" fieldPosition="0">
        <references count="1">
          <reference field="0" count="0"/>
        </references>
      </pivotArea>
    </format>
    <format dxfId="14754">
      <pivotArea dataOnly="0" labelOnly="1" grandRow="1" outline="0" fieldPosition="0"/>
    </format>
    <format dxfId="14753">
      <pivotArea dataOnly="0" labelOnly="1" fieldPosition="0">
        <references count="1">
          <reference field="1" count="0"/>
        </references>
      </pivotArea>
    </format>
    <format dxfId="14752">
      <pivotArea type="all" dataOnly="0" outline="0" fieldPosition="0"/>
    </format>
    <format dxfId="14751">
      <pivotArea outline="0" collapsedLevelsAreSubtotals="1" fieldPosition="0"/>
    </format>
    <format dxfId="14750">
      <pivotArea dataOnly="0" labelOnly="1" fieldPosition="0">
        <references count="1">
          <reference field="0" count="0"/>
        </references>
      </pivotArea>
    </format>
    <format dxfId="14749">
      <pivotArea dataOnly="0" labelOnly="1" grandRow="1" outline="0" fieldPosition="0"/>
    </format>
    <format dxfId="14748">
      <pivotArea dataOnly="0" labelOnly="1" fieldPosition="0">
        <references count="1">
          <reference field="1" count="0"/>
        </references>
      </pivotArea>
    </format>
    <format dxfId="14747">
      <pivotArea type="all" dataOnly="0" outline="0" fieldPosition="0"/>
    </format>
    <format dxfId="14746">
      <pivotArea outline="0" collapsedLevelsAreSubtotals="1" fieldPosition="0"/>
    </format>
    <format dxfId="14745">
      <pivotArea dataOnly="0" labelOnly="1" fieldPosition="0">
        <references count="1">
          <reference field="0" count="0"/>
        </references>
      </pivotArea>
    </format>
    <format dxfId="14744">
      <pivotArea dataOnly="0" labelOnly="1" grandRow="1" outline="0" fieldPosition="0"/>
    </format>
    <format dxfId="14743">
      <pivotArea dataOnly="0" labelOnly="1" fieldPosition="0">
        <references count="1">
          <reference field="1" count="0"/>
        </references>
      </pivotArea>
    </format>
    <format dxfId="14742">
      <pivotArea type="all" dataOnly="0" outline="0" fieldPosition="0"/>
    </format>
    <format dxfId="14741">
      <pivotArea outline="0" collapsedLevelsAreSubtotals="1" fieldPosition="0"/>
    </format>
    <format dxfId="14740">
      <pivotArea dataOnly="0" labelOnly="1" fieldPosition="0">
        <references count="1">
          <reference field="0" count="0"/>
        </references>
      </pivotArea>
    </format>
    <format dxfId="14739">
      <pivotArea dataOnly="0" labelOnly="1" grandRow="1" outline="0" fieldPosition="0"/>
    </format>
    <format dxfId="14738">
      <pivotArea dataOnly="0" labelOnly="1" fieldPosition="0">
        <references count="1">
          <reference field="1" count="0"/>
        </references>
      </pivotArea>
    </format>
    <format dxfId="14737">
      <pivotArea type="all" dataOnly="0" outline="0" fieldPosition="0"/>
    </format>
    <format dxfId="14736">
      <pivotArea outline="0" collapsedLevelsAreSubtotals="1" fieldPosition="0"/>
    </format>
    <format dxfId="14735">
      <pivotArea dataOnly="0" labelOnly="1" fieldPosition="0">
        <references count="1">
          <reference field="0" count="0"/>
        </references>
      </pivotArea>
    </format>
    <format dxfId="14734">
      <pivotArea dataOnly="0" labelOnly="1" fieldPosition="0">
        <references count="1">
          <reference field="1" count="0"/>
        </references>
      </pivotArea>
    </format>
    <format dxfId="14733">
      <pivotArea type="all" dataOnly="0" outline="0" fieldPosition="0"/>
    </format>
    <format dxfId="14732">
      <pivotArea outline="0" collapsedLevelsAreSubtotals="1" fieldPosition="0"/>
    </format>
    <format dxfId="14731">
      <pivotArea dataOnly="0" labelOnly="1" fieldPosition="0">
        <references count="1">
          <reference field="0" count="0"/>
        </references>
      </pivotArea>
    </format>
    <format dxfId="14730">
      <pivotArea dataOnly="0" labelOnly="1" fieldPosition="0">
        <references count="1">
          <reference field="1" count="0"/>
        </references>
      </pivotArea>
    </format>
    <format dxfId="14729">
      <pivotArea outline="0" fieldPosition="0">
        <references count="1">
          <reference field="4294967294" count="1">
            <x v="0"/>
          </reference>
        </references>
      </pivotArea>
    </format>
    <format dxfId="14728">
      <pivotArea type="all" dataOnly="0" outline="0" fieldPosition="0"/>
    </format>
    <format dxfId="14727">
      <pivotArea outline="0" collapsedLevelsAreSubtotals="1" fieldPosition="0"/>
    </format>
    <format dxfId="14726">
      <pivotArea dataOnly="0" labelOnly="1" fieldPosition="0">
        <references count="1">
          <reference field="0" count="0"/>
        </references>
      </pivotArea>
    </format>
    <format dxfId="14725">
      <pivotArea dataOnly="0" labelOnly="1" grandRow="1" outline="0" fieldPosition="0"/>
    </format>
    <format dxfId="14724">
      <pivotArea dataOnly="0" labelOnly="1" fieldPosition="0">
        <references count="1">
          <reference field="1" count="0"/>
        </references>
      </pivotArea>
    </format>
    <format dxfId="14723">
      <pivotArea type="all" dataOnly="0" outline="0" fieldPosition="0"/>
    </format>
    <format dxfId="14722">
      <pivotArea outline="0" collapsedLevelsAreSubtotals="1" fieldPosition="0"/>
    </format>
    <format dxfId="14721">
      <pivotArea dataOnly="0" labelOnly="1" fieldPosition="0">
        <references count="1">
          <reference field="0" count="0"/>
        </references>
      </pivotArea>
    </format>
    <format dxfId="14720">
      <pivotArea dataOnly="0" labelOnly="1" grandRow="1" outline="0" fieldPosition="0"/>
    </format>
    <format dxfId="14719">
      <pivotArea dataOnly="0" labelOnly="1" fieldPosition="0">
        <references count="1">
          <reference field="1" count="0"/>
        </references>
      </pivotArea>
    </format>
    <format dxfId="14718">
      <pivotArea type="all" dataOnly="0" outline="0" fieldPosition="0"/>
    </format>
    <format dxfId="14717">
      <pivotArea outline="0" collapsedLevelsAreSubtotals="1" fieldPosition="0"/>
    </format>
    <format dxfId="14716">
      <pivotArea dataOnly="0" labelOnly="1" fieldPosition="0">
        <references count="1">
          <reference field="0" count="0"/>
        </references>
      </pivotArea>
    </format>
    <format dxfId="14715">
      <pivotArea dataOnly="0" labelOnly="1" grandRow="1" outline="0" fieldPosition="0"/>
    </format>
    <format dxfId="14714">
      <pivotArea dataOnly="0" labelOnly="1" fieldPosition="0">
        <references count="1">
          <reference field="1" count="0"/>
        </references>
      </pivotArea>
    </format>
    <format dxfId="14713">
      <pivotArea type="all" dataOnly="0" outline="0" fieldPosition="0"/>
    </format>
    <format dxfId="14712">
      <pivotArea outline="0" collapsedLevelsAreSubtotals="1" fieldPosition="0"/>
    </format>
    <format dxfId="14711">
      <pivotArea dataOnly="0" labelOnly="1" fieldPosition="0">
        <references count="1">
          <reference field="0" count="0"/>
        </references>
      </pivotArea>
    </format>
    <format dxfId="14710">
      <pivotArea dataOnly="0" labelOnly="1" grandRow="1" outline="0" fieldPosition="0"/>
    </format>
    <format dxfId="14709">
      <pivotArea dataOnly="0" labelOnly="1" fieldPosition="0">
        <references count="1">
          <reference field="1" count="0"/>
        </references>
      </pivotArea>
    </format>
    <format dxfId="14708">
      <pivotArea type="all" dataOnly="0" outline="0" fieldPosition="0"/>
    </format>
    <format dxfId="14707">
      <pivotArea outline="0" collapsedLevelsAreSubtotals="1" fieldPosition="0"/>
    </format>
    <format dxfId="14706">
      <pivotArea dataOnly="0" labelOnly="1" fieldPosition="0">
        <references count="1">
          <reference field="0" count="0"/>
        </references>
      </pivotArea>
    </format>
    <format dxfId="14705">
      <pivotArea dataOnly="0" labelOnly="1" fieldPosition="0">
        <references count="1">
          <reference field="1" count="0"/>
        </references>
      </pivotArea>
    </format>
    <format dxfId="14704">
      <pivotArea type="all" dataOnly="0" outline="0" fieldPosition="0"/>
    </format>
    <format dxfId="14703">
      <pivotArea outline="0" collapsedLevelsAreSubtotals="1" fieldPosition="0"/>
    </format>
    <format dxfId="14702">
      <pivotArea dataOnly="0" labelOnly="1" fieldPosition="0">
        <references count="1">
          <reference field="0" count="0"/>
        </references>
      </pivotArea>
    </format>
    <format dxfId="14701">
      <pivotArea dataOnly="0" labelOnly="1" fieldPosition="0">
        <references count="1">
          <reference field="1" count="0"/>
        </references>
      </pivotArea>
    </format>
    <format dxfId="14700">
      <pivotArea type="all" dataOnly="0" outline="0" fieldPosition="0"/>
    </format>
    <format dxfId="14699">
      <pivotArea outline="0" collapsedLevelsAreSubtotals="1" fieldPosition="0"/>
    </format>
    <format dxfId="14698">
      <pivotArea dataOnly="0" labelOnly="1" fieldPosition="0">
        <references count="1">
          <reference field="0" count="0"/>
        </references>
      </pivotArea>
    </format>
    <format dxfId="14697">
      <pivotArea dataOnly="0" labelOnly="1" grandRow="1" outline="0" fieldPosition="0"/>
    </format>
    <format dxfId="14696">
      <pivotArea dataOnly="0" labelOnly="1" fieldPosition="0">
        <references count="1">
          <reference field="1" count="0"/>
        </references>
      </pivotArea>
    </format>
    <format dxfId="146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94">
      <pivotArea type="all" dataOnly="0" outline="0" fieldPosition="0"/>
    </format>
    <format dxfId="14693">
      <pivotArea outline="0" collapsedLevelsAreSubtotals="1" fieldPosition="0"/>
    </format>
    <format dxfId="14692">
      <pivotArea dataOnly="0" labelOnly="1" fieldPosition="0">
        <references count="1">
          <reference field="0" count="0"/>
        </references>
      </pivotArea>
    </format>
    <format dxfId="14691">
      <pivotArea dataOnly="0" labelOnly="1" grandRow="1" outline="0" fieldPosition="0"/>
    </format>
    <format dxfId="14690">
      <pivotArea dataOnly="0" labelOnly="1" fieldPosition="0">
        <references count="1">
          <reference field="1" count="0"/>
        </references>
      </pivotArea>
    </format>
    <format dxfId="146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88">
      <pivotArea type="all" dataOnly="0" outline="0" fieldPosition="0"/>
    </format>
    <format dxfId="14687">
      <pivotArea outline="0" collapsedLevelsAreSubtotals="1" fieldPosition="0"/>
    </format>
    <format dxfId="14686">
      <pivotArea dataOnly="0" labelOnly="1" fieldPosition="0">
        <references count="1">
          <reference field="0" count="0"/>
        </references>
      </pivotArea>
    </format>
    <format dxfId="14685">
      <pivotArea dataOnly="0" labelOnly="1" grandRow="1" outline="0" fieldPosition="0"/>
    </format>
    <format dxfId="14684">
      <pivotArea dataOnly="0" labelOnly="1" fieldPosition="0">
        <references count="1">
          <reference field="1" count="0"/>
        </references>
      </pivotArea>
    </format>
    <format dxfId="146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82">
      <pivotArea type="all" dataOnly="0" outline="0" fieldPosition="0"/>
    </format>
    <format dxfId="14681">
      <pivotArea outline="0" collapsedLevelsAreSubtotals="1" fieldPosition="0"/>
    </format>
    <format dxfId="14680">
      <pivotArea dataOnly="0" labelOnly="1" fieldPosition="0">
        <references count="1">
          <reference field="0" count="0"/>
        </references>
      </pivotArea>
    </format>
    <format dxfId="14679">
      <pivotArea dataOnly="0" labelOnly="1" grandRow="1" outline="0" fieldPosition="0"/>
    </format>
    <format dxfId="14678">
      <pivotArea dataOnly="0" labelOnly="1" fieldPosition="0">
        <references count="1">
          <reference field="1" count="0"/>
        </references>
      </pivotArea>
    </format>
    <format dxfId="146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76">
      <pivotArea type="all" dataOnly="0" outline="0" fieldPosition="0"/>
    </format>
    <format dxfId="14675">
      <pivotArea outline="0" collapsedLevelsAreSubtotals="1" fieldPosition="0"/>
    </format>
    <format dxfId="14674">
      <pivotArea dataOnly="0" labelOnly="1" fieldPosition="0">
        <references count="1">
          <reference field="0" count="0"/>
        </references>
      </pivotArea>
    </format>
    <format dxfId="14673">
      <pivotArea dataOnly="0" labelOnly="1" fieldPosition="0">
        <references count="1">
          <reference field="1" count="0"/>
        </references>
      </pivotArea>
    </format>
    <format dxfId="146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71">
      <pivotArea type="all" dataOnly="0" outline="0" fieldPosition="0"/>
    </format>
    <format dxfId="14670">
      <pivotArea outline="0" collapsedLevelsAreSubtotals="1" fieldPosition="0"/>
    </format>
    <format dxfId="14669">
      <pivotArea dataOnly="0" labelOnly="1" fieldPosition="0">
        <references count="1">
          <reference field="0" count="0"/>
        </references>
      </pivotArea>
    </format>
    <format dxfId="14668">
      <pivotArea dataOnly="0" labelOnly="1" fieldPosition="0">
        <references count="1">
          <reference field="1" count="0"/>
        </references>
      </pivotArea>
    </format>
    <format dxfId="146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6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664">
      <pivotArea type="all" dataOnly="0" outline="0" fieldPosition="0"/>
    </format>
    <format dxfId="14663">
      <pivotArea outline="0" collapsedLevelsAreSubtotals="1" fieldPosition="0"/>
    </format>
    <format dxfId="14662">
      <pivotArea dataOnly="0" labelOnly="1" fieldPosition="0">
        <references count="1">
          <reference field="0" count="0"/>
        </references>
      </pivotArea>
    </format>
    <format dxfId="14661">
      <pivotArea dataOnly="0" labelOnly="1" grandRow="1" outline="0" fieldPosition="0"/>
    </format>
    <format dxfId="14660">
      <pivotArea dataOnly="0" labelOnly="1" fieldPosition="0">
        <references count="1">
          <reference field="1" count="0"/>
        </references>
      </pivotArea>
    </format>
    <format dxfId="146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58">
      <pivotArea type="all" dataOnly="0" outline="0" fieldPosition="0"/>
    </format>
    <format dxfId="14657">
      <pivotArea outline="0" collapsedLevelsAreSubtotals="1" fieldPosition="0"/>
    </format>
    <format dxfId="14656">
      <pivotArea dataOnly="0" labelOnly="1" fieldPosition="0">
        <references count="1">
          <reference field="0" count="0"/>
        </references>
      </pivotArea>
    </format>
    <format dxfId="14655">
      <pivotArea dataOnly="0" labelOnly="1" grandRow="1" outline="0" fieldPosition="0"/>
    </format>
    <format dxfId="14654">
      <pivotArea dataOnly="0" labelOnly="1" fieldPosition="0">
        <references count="1">
          <reference field="1" count="0"/>
        </references>
      </pivotArea>
    </format>
    <format dxfId="146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52">
      <pivotArea type="all" dataOnly="0" outline="0" fieldPosition="0"/>
    </format>
    <format dxfId="14651">
      <pivotArea outline="0" collapsedLevelsAreSubtotals="1" fieldPosition="0"/>
    </format>
    <format dxfId="14650">
      <pivotArea dataOnly="0" labelOnly="1" fieldPosition="0">
        <references count="1">
          <reference field="0" count="0"/>
        </references>
      </pivotArea>
    </format>
    <format dxfId="14649">
      <pivotArea dataOnly="0" labelOnly="1" grandRow="1" outline="0" fieldPosition="0"/>
    </format>
    <format dxfId="14648">
      <pivotArea dataOnly="0" labelOnly="1" fieldPosition="0">
        <references count="1">
          <reference field="1" count="0"/>
        </references>
      </pivotArea>
    </format>
    <format dxfId="146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46">
      <pivotArea type="all" dataOnly="0" outline="0" fieldPosition="0"/>
    </format>
    <format dxfId="14645">
      <pivotArea outline="0" collapsedLevelsAreSubtotals="1" fieldPosition="0"/>
    </format>
    <format dxfId="14644">
      <pivotArea dataOnly="0" labelOnly="1" fieldPosition="0">
        <references count="1">
          <reference field="0" count="0"/>
        </references>
      </pivotArea>
    </format>
    <format dxfId="14643">
      <pivotArea dataOnly="0" labelOnly="1" grandRow="1" outline="0" fieldPosition="0"/>
    </format>
    <format dxfId="14642">
      <pivotArea dataOnly="0" labelOnly="1" fieldPosition="0">
        <references count="1">
          <reference field="1" count="0"/>
        </references>
      </pivotArea>
    </format>
    <format dxfId="146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40">
      <pivotArea type="all" dataOnly="0" outline="0" fieldPosition="0"/>
    </format>
    <format dxfId="14639">
      <pivotArea outline="0" collapsedLevelsAreSubtotals="1" fieldPosition="0"/>
    </format>
    <format dxfId="14638">
      <pivotArea dataOnly="0" labelOnly="1" fieldPosition="0">
        <references count="1">
          <reference field="0" count="0"/>
        </references>
      </pivotArea>
    </format>
    <format dxfId="14637">
      <pivotArea dataOnly="0" labelOnly="1" fieldPosition="0">
        <references count="1">
          <reference field="1" count="0"/>
        </references>
      </pivotArea>
    </format>
    <format dxfId="146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35">
      <pivotArea type="all" dataOnly="0" outline="0" fieldPosition="0"/>
    </format>
    <format dxfId="14634">
      <pivotArea outline="0" collapsedLevelsAreSubtotals="1" fieldPosition="0"/>
    </format>
    <format dxfId="14633">
      <pivotArea dataOnly="0" labelOnly="1" fieldPosition="0">
        <references count="1">
          <reference field="0" count="0"/>
        </references>
      </pivotArea>
    </format>
    <format dxfId="14632">
      <pivotArea dataOnly="0" labelOnly="1" fieldPosition="0">
        <references count="1">
          <reference field="1" count="0"/>
        </references>
      </pivotArea>
    </format>
    <format dxfId="146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3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6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628">
      <pivotArea outline="0" fieldPosition="0">
        <references count="1">
          <reference field="4294967294" count="1">
            <x v="1"/>
          </reference>
        </references>
      </pivotArea>
    </format>
    <format dxfId="14627">
      <pivotArea type="all" dataOnly="0" outline="0" fieldPosition="0"/>
    </format>
    <format dxfId="14626">
      <pivotArea outline="0" collapsedLevelsAreSubtotals="1" fieldPosition="0"/>
    </format>
    <format dxfId="14625">
      <pivotArea dataOnly="0" labelOnly="1" fieldPosition="0">
        <references count="1">
          <reference field="0" count="0"/>
        </references>
      </pivotArea>
    </format>
    <format dxfId="14624">
      <pivotArea dataOnly="0" labelOnly="1" grandRow="1" outline="0" fieldPosition="0"/>
    </format>
    <format dxfId="14623">
      <pivotArea dataOnly="0" labelOnly="1" fieldPosition="0">
        <references count="1">
          <reference field="1" count="0"/>
        </references>
      </pivotArea>
    </format>
    <format dxfId="146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21">
      <pivotArea type="all" dataOnly="0" outline="0" fieldPosition="0"/>
    </format>
    <format dxfId="14620">
      <pivotArea outline="0" collapsedLevelsAreSubtotals="1" fieldPosition="0"/>
    </format>
    <format dxfId="14619">
      <pivotArea dataOnly="0" labelOnly="1" fieldPosition="0">
        <references count="1">
          <reference field="0" count="0"/>
        </references>
      </pivotArea>
    </format>
    <format dxfId="14618">
      <pivotArea dataOnly="0" labelOnly="1" grandRow="1" outline="0" fieldPosition="0"/>
    </format>
    <format dxfId="14617">
      <pivotArea dataOnly="0" labelOnly="1" fieldPosition="0">
        <references count="1">
          <reference field="1" count="0"/>
        </references>
      </pivotArea>
    </format>
    <format dxfId="146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15">
      <pivotArea type="all" dataOnly="0" outline="0" fieldPosition="0"/>
    </format>
    <format dxfId="14614">
      <pivotArea outline="0" collapsedLevelsAreSubtotals="1" fieldPosition="0"/>
    </format>
    <format dxfId="14613">
      <pivotArea dataOnly="0" labelOnly="1" fieldPosition="0">
        <references count="1">
          <reference field="0" count="0"/>
        </references>
      </pivotArea>
    </format>
    <format dxfId="14612">
      <pivotArea dataOnly="0" labelOnly="1" grandRow="1" outline="0" fieldPosition="0"/>
    </format>
    <format dxfId="14611">
      <pivotArea dataOnly="0" labelOnly="1" fieldPosition="0">
        <references count="1">
          <reference field="1" count="0"/>
        </references>
      </pivotArea>
    </format>
    <format dxfId="146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09">
      <pivotArea type="all" dataOnly="0" outline="0" fieldPosition="0"/>
    </format>
    <format dxfId="14608">
      <pivotArea outline="0" collapsedLevelsAreSubtotals="1" fieldPosition="0"/>
    </format>
    <format dxfId="14607">
      <pivotArea dataOnly="0" labelOnly="1" fieldPosition="0">
        <references count="1">
          <reference field="0" count="0"/>
        </references>
      </pivotArea>
    </format>
    <format dxfId="14606">
      <pivotArea dataOnly="0" labelOnly="1" grandRow="1" outline="0" fieldPosition="0"/>
    </format>
    <format dxfId="14605">
      <pivotArea dataOnly="0" labelOnly="1" fieldPosition="0">
        <references count="1">
          <reference field="1" count="0"/>
        </references>
      </pivotArea>
    </format>
    <format dxfId="146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603">
      <pivotArea type="all" dataOnly="0" outline="0" fieldPosition="0"/>
    </format>
    <format dxfId="14602">
      <pivotArea outline="0" collapsedLevelsAreSubtotals="1" fieldPosition="0"/>
    </format>
    <format dxfId="14601">
      <pivotArea dataOnly="0" labelOnly="1" fieldPosition="0">
        <references count="1">
          <reference field="0" count="0"/>
        </references>
      </pivotArea>
    </format>
    <format dxfId="14600">
      <pivotArea dataOnly="0" labelOnly="1" fieldPosition="0">
        <references count="1">
          <reference field="1" count="0"/>
        </references>
      </pivotArea>
    </format>
    <format dxfId="145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98">
      <pivotArea type="all" dataOnly="0" outline="0" fieldPosition="0"/>
    </format>
    <format dxfId="14597">
      <pivotArea outline="0" collapsedLevelsAreSubtotals="1" fieldPosition="0"/>
    </format>
    <format dxfId="14596">
      <pivotArea dataOnly="0" labelOnly="1" fieldPosition="0">
        <references count="1">
          <reference field="0" count="0"/>
        </references>
      </pivotArea>
    </format>
    <format dxfId="14595">
      <pivotArea dataOnly="0" labelOnly="1" fieldPosition="0">
        <references count="1">
          <reference field="1" count="0"/>
        </references>
      </pivotArea>
    </format>
    <format dxfId="145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5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591">
      <pivotArea type="all" dataOnly="0" outline="0" fieldPosition="0"/>
    </format>
    <format dxfId="14590">
      <pivotArea outline="0" collapsedLevelsAreSubtotals="1" fieldPosition="0"/>
    </format>
    <format dxfId="14589">
      <pivotArea dataOnly="0" labelOnly="1" fieldPosition="0">
        <references count="1">
          <reference field="0" count="0"/>
        </references>
      </pivotArea>
    </format>
    <format dxfId="14588">
      <pivotArea dataOnly="0" labelOnly="1" grandRow="1" outline="0" fieldPosition="0"/>
    </format>
    <format dxfId="14587">
      <pivotArea dataOnly="0" labelOnly="1" fieldPosition="0">
        <references count="1">
          <reference field="1" count="0"/>
        </references>
      </pivotArea>
    </format>
    <format dxfId="145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85">
      <pivotArea type="all" dataOnly="0" outline="0" fieldPosition="0"/>
    </format>
    <format dxfId="14584">
      <pivotArea outline="0" collapsedLevelsAreSubtotals="1" fieldPosition="0"/>
    </format>
    <format dxfId="14583">
      <pivotArea dataOnly="0" labelOnly="1" fieldPosition="0">
        <references count="1">
          <reference field="0" count="0"/>
        </references>
      </pivotArea>
    </format>
    <format dxfId="14582">
      <pivotArea dataOnly="0" labelOnly="1" grandRow="1" outline="0" fieldPosition="0"/>
    </format>
    <format dxfId="14581">
      <pivotArea dataOnly="0" labelOnly="1" fieldPosition="0">
        <references count="1">
          <reference field="1" count="0"/>
        </references>
      </pivotArea>
    </format>
    <format dxfId="145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79">
      <pivotArea type="all" dataOnly="0" outline="0" fieldPosition="0"/>
    </format>
    <format dxfId="14578">
      <pivotArea outline="0" collapsedLevelsAreSubtotals="1" fieldPosition="0"/>
    </format>
    <format dxfId="14577">
      <pivotArea dataOnly="0" labelOnly="1" fieldPosition="0">
        <references count="1">
          <reference field="0" count="0"/>
        </references>
      </pivotArea>
    </format>
    <format dxfId="14576">
      <pivotArea dataOnly="0" labelOnly="1" grandRow="1" outline="0" fieldPosition="0"/>
    </format>
    <format dxfId="14575">
      <pivotArea dataOnly="0" labelOnly="1" fieldPosition="0">
        <references count="1">
          <reference field="1" count="0"/>
        </references>
      </pivotArea>
    </format>
    <format dxfId="145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73">
      <pivotArea type="all" dataOnly="0" outline="0" fieldPosition="0"/>
    </format>
    <format dxfId="14572">
      <pivotArea outline="0" collapsedLevelsAreSubtotals="1" fieldPosition="0"/>
    </format>
    <format dxfId="14571">
      <pivotArea dataOnly="0" labelOnly="1" fieldPosition="0">
        <references count="1">
          <reference field="0" count="0"/>
        </references>
      </pivotArea>
    </format>
    <format dxfId="14570">
      <pivotArea dataOnly="0" labelOnly="1" grandRow="1" outline="0" fieldPosition="0"/>
    </format>
    <format dxfId="14569">
      <pivotArea dataOnly="0" labelOnly="1" fieldPosition="0">
        <references count="1">
          <reference field="1" count="0"/>
        </references>
      </pivotArea>
    </format>
    <format dxfId="145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67">
      <pivotArea type="all" dataOnly="0" outline="0" fieldPosition="0"/>
    </format>
    <format dxfId="14566">
      <pivotArea outline="0" collapsedLevelsAreSubtotals="1" fieldPosition="0"/>
    </format>
    <format dxfId="14565">
      <pivotArea dataOnly="0" labelOnly="1" fieldPosition="0">
        <references count="1">
          <reference field="0" count="0"/>
        </references>
      </pivotArea>
    </format>
    <format dxfId="14564">
      <pivotArea dataOnly="0" labelOnly="1" fieldPosition="0">
        <references count="1">
          <reference field="1" count="0"/>
        </references>
      </pivotArea>
    </format>
    <format dxfId="145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62">
      <pivotArea type="all" dataOnly="0" outline="0" fieldPosition="0"/>
    </format>
    <format dxfId="14561">
      <pivotArea outline="0" collapsedLevelsAreSubtotals="1" fieldPosition="0"/>
    </format>
    <format dxfId="14560">
      <pivotArea dataOnly="0" labelOnly="1" fieldPosition="0">
        <references count="1">
          <reference field="0" count="0"/>
        </references>
      </pivotArea>
    </format>
    <format dxfId="14559">
      <pivotArea dataOnly="0" labelOnly="1" fieldPosition="0">
        <references count="1">
          <reference field="1" count="0"/>
        </references>
      </pivotArea>
    </format>
    <format dxfId="145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55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555">
      <pivotArea type="all" dataOnly="0" outline="0" fieldPosition="0"/>
    </format>
    <format dxfId="14554">
      <pivotArea outline="0" collapsedLevelsAreSubtotals="1" fieldPosition="0"/>
    </format>
    <format dxfId="14553">
      <pivotArea dataOnly="0" labelOnly="1" fieldPosition="0">
        <references count="1">
          <reference field="0" count="0"/>
        </references>
      </pivotArea>
    </format>
    <format dxfId="14552">
      <pivotArea dataOnly="0" labelOnly="1" grandRow="1" outline="0" fieldPosition="0"/>
    </format>
    <format dxfId="14551">
      <pivotArea dataOnly="0" labelOnly="1" fieldPosition="0">
        <references count="1">
          <reference field="1" count="0"/>
        </references>
      </pivotArea>
    </format>
    <format dxfId="145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49">
      <pivotArea type="all" dataOnly="0" outline="0" fieldPosition="0"/>
    </format>
    <format dxfId="14548">
      <pivotArea outline="0" collapsedLevelsAreSubtotals="1" fieldPosition="0"/>
    </format>
    <format dxfId="14547">
      <pivotArea dataOnly="0" labelOnly="1" fieldPosition="0">
        <references count="1">
          <reference field="0" count="0"/>
        </references>
      </pivotArea>
    </format>
    <format dxfId="14546">
      <pivotArea dataOnly="0" labelOnly="1" grandRow="1" outline="0" fieldPosition="0"/>
    </format>
    <format dxfId="14545">
      <pivotArea dataOnly="0" labelOnly="1" fieldPosition="0">
        <references count="1">
          <reference field="1" count="0"/>
        </references>
      </pivotArea>
    </format>
    <format dxfId="145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43">
      <pivotArea type="all" dataOnly="0" outline="0" fieldPosition="0"/>
    </format>
    <format dxfId="14542">
      <pivotArea outline="0" collapsedLevelsAreSubtotals="1" fieldPosition="0"/>
    </format>
    <format dxfId="14541">
      <pivotArea dataOnly="0" labelOnly="1" fieldPosition="0">
        <references count="1">
          <reference field="0" count="0"/>
        </references>
      </pivotArea>
    </format>
    <format dxfId="14540">
      <pivotArea dataOnly="0" labelOnly="1" grandRow="1" outline="0" fieldPosition="0"/>
    </format>
    <format dxfId="14539">
      <pivotArea dataOnly="0" labelOnly="1" fieldPosition="0">
        <references count="1">
          <reference field="1" count="0"/>
        </references>
      </pivotArea>
    </format>
    <format dxfId="145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37">
      <pivotArea type="all" dataOnly="0" outline="0" fieldPosition="0"/>
    </format>
    <format dxfId="14536">
      <pivotArea outline="0" collapsedLevelsAreSubtotals="1" fieldPosition="0"/>
    </format>
    <format dxfId="14535">
      <pivotArea dataOnly="0" labelOnly="1" fieldPosition="0">
        <references count="1">
          <reference field="0" count="0"/>
        </references>
      </pivotArea>
    </format>
    <format dxfId="14534">
      <pivotArea dataOnly="0" labelOnly="1" grandRow="1" outline="0" fieldPosition="0"/>
    </format>
    <format dxfId="14533">
      <pivotArea dataOnly="0" labelOnly="1" fieldPosition="0">
        <references count="1">
          <reference field="1" count="0"/>
        </references>
      </pivotArea>
    </format>
    <format dxfId="145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31">
      <pivotArea type="all" dataOnly="0" outline="0" fieldPosition="0"/>
    </format>
    <format dxfId="14530">
      <pivotArea outline="0" collapsedLevelsAreSubtotals="1" fieldPosition="0"/>
    </format>
    <format dxfId="14529">
      <pivotArea dataOnly="0" labelOnly="1" fieldPosition="0">
        <references count="1">
          <reference field="0" count="0"/>
        </references>
      </pivotArea>
    </format>
    <format dxfId="14528">
      <pivotArea dataOnly="0" labelOnly="1" fieldPosition="0">
        <references count="1">
          <reference field="1" count="0"/>
        </references>
      </pivotArea>
    </format>
    <format dxfId="145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26">
      <pivotArea type="all" dataOnly="0" outline="0" fieldPosition="0"/>
    </format>
    <format dxfId="14525">
      <pivotArea outline="0" collapsedLevelsAreSubtotals="1" fieldPosition="0"/>
    </format>
    <format dxfId="14524">
      <pivotArea dataOnly="0" labelOnly="1" fieldPosition="0">
        <references count="1">
          <reference field="0" count="0"/>
        </references>
      </pivotArea>
    </format>
    <format dxfId="14523">
      <pivotArea dataOnly="0" labelOnly="1" fieldPosition="0">
        <references count="1">
          <reference field="1" count="0"/>
        </references>
      </pivotArea>
    </format>
    <format dxfId="145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5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519">
      <pivotArea type="all" dataOnly="0" outline="0" fieldPosition="0"/>
    </format>
    <format dxfId="14518">
      <pivotArea outline="0" collapsedLevelsAreSubtotals="1" fieldPosition="0"/>
    </format>
    <format dxfId="14517">
      <pivotArea dataOnly="0" labelOnly="1" fieldPosition="0">
        <references count="1">
          <reference field="0" count="0"/>
        </references>
      </pivotArea>
    </format>
    <format dxfId="14516">
      <pivotArea dataOnly="0" labelOnly="1" grandRow="1" outline="0" fieldPosition="0"/>
    </format>
    <format dxfId="14515">
      <pivotArea dataOnly="0" labelOnly="1" fieldPosition="0">
        <references count="1">
          <reference field="1" count="0"/>
        </references>
      </pivotArea>
    </format>
    <format dxfId="145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13">
      <pivotArea type="all" dataOnly="0" outline="0" fieldPosition="0"/>
    </format>
    <format dxfId="14512">
      <pivotArea outline="0" collapsedLevelsAreSubtotals="1" fieldPosition="0"/>
    </format>
    <format dxfId="14511">
      <pivotArea dataOnly="0" labelOnly="1" fieldPosition="0">
        <references count="1">
          <reference field="0" count="0"/>
        </references>
      </pivotArea>
    </format>
    <format dxfId="14510">
      <pivotArea dataOnly="0" labelOnly="1" grandRow="1" outline="0" fieldPosition="0"/>
    </format>
    <format dxfId="14509">
      <pivotArea dataOnly="0" labelOnly="1" fieldPosition="0">
        <references count="1">
          <reference field="1" count="0"/>
        </references>
      </pivotArea>
    </format>
    <format dxfId="145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07">
      <pivotArea type="all" dataOnly="0" outline="0" fieldPosition="0"/>
    </format>
    <format dxfId="14506">
      <pivotArea outline="0" collapsedLevelsAreSubtotals="1" fieldPosition="0"/>
    </format>
    <format dxfId="14505">
      <pivotArea dataOnly="0" labelOnly="1" fieldPosition="0">
        <references count="1">
          <reference field="0" count="0"/>
        </references>
      </pivotArea>
    </format>
    <format dxfId="14504">
      <pivotArea dataOnly="0" labelOnly="1" grandRow="1" outline="0" fieldPosition="0"/>
    </format>
    <format dxfId="14503">
      <pivotArea dataOnly="0" labelOnly="1" fieldPosition="0">
        <references count="1">
          <reference field="1" count="0"/>
        </references>
      </pivotArea>
    </format>
    <format dxfId="145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501">
      <pivotArea type="all" dataOnly="0" outline="0" fieldPosition="0"/>
    </format>
    <format dxfId="14500">
      <pivotArea outline="0" collapsedLevelsAreSubtotals="1" fieldPosition="0"/>
    </format>
    <format dxfId="14499">
      <pivotArea dataOnly="0" labelOnly="1" fieldPosition="0">
        <references count="1">
          <reference field="0" count="0"/>
        </references>
      </pivotArea>
    </format>
    <format dxfId="14498">
      <pivotArea dataOnly="0" labelOnly="1" grandRow="1" outline="0" fieldPosition="0"/>
    </format>
    <format dxfId="14497">
      <pivotArea dataOnly="0" labelOnly="1" fieldPosition="0">
        <references count="1">
          <reference field="1" count="0"/>
        </references>
      </pivotArea>
    </format>
    <format dxfId="144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95">
      <pivotArea type="all" dataOnly="0" outline="0" fieldPosition="0"/>
    </format>
    <format dxfId="14494">
      <pivotArea outline="0" collapsedLevelsAreSubtotals="1" fieldPosition="0"/>
    </format>
    <format dxfId="14493">
      <pivotArea dataOnly="0" labelOnly="1" fieldPosition="0">
        <references count="1">
          <reference field="0" count="0"/>
        </references>
      </pivotArea>
    </format>
    <format dxfId="14492">
      <pivotArea dataOnly="0" labelOnly="1" fieldPosition="0">
        <references count="1">
          <reference field="1" count="0"/>
        </references>
      </pivotArea>
    </format>
    <format dxfId="144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90">
      <pivotArea type="all" dataOnly="0" outline="0" fieldPosition="0"/>
    </format>
    <format dxfId="14489">
      <pivotArea outline="0" collapsedLevelsAreSubtotals="1" fieldPosition="0"/>
    </format>
    <format dxfId="14488">
      <pivotArea dataOnly="0" labelOnly="1" fieldPosition="0">
        <references count="1">
          <reference field="0" count="0"/>
        </references>
      </pivotArea>
    </format>
    <format dxfId="14487">
      <pivotArea dataOnly="0" labelOnly="1" fieldPosition="0">
        <references count="1">
          <reference field="1" count="0"/>
        </references>
      </pivotArea>
    </format>
    <format dxfId="144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4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4483">
      <pivotArea type="all" dataOnly="0" outline="0" fieldPosition="0"/>
    </format>
    <format dxfId="14482">
      <pivotArea outline="0" collapsedLevelsAreSubtotals="1" fieldPosition="0"/>
    </format>
    <format dxfId="14481">
      <pivotArea dataOnly="0" labelOnly="1" fieldPosition="0">
        <references count="1">
          <reference field="0" count="0"/>
        </references>
      </pivotArea>
    </format>
    <format dxfId="14480">
      <pivotArea dataOnly="0" labelOnly="1" grandRow="1" outline="0" fieldPosition="0"/>
    </format>
    <format dxfId="14479">
      <pivotArea dataOnly="0" labelOnly="1" fieldPosition="0">
        <references count="1">
          <reference field="1" count="0"/>
        </references>
      </pivotArea>
    </format>
    <format dxfId="144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77">
      <pivotArea type="all" dataOnly="0" outline="0" fieldPosition="0"/>
    </format>
    <format dxfId="14476">
      <pivotArea outline="0" collapsedLevelsAreSubtotals="1" fieldPosition="0"/>
    </format>
    <format dxfId="14475">
      <pivotArea dataOnly="0" labelOnly="1" fieldPosition="0">
        <references count="1">
          <reference field="0" count="0"/>
        </references>
      </pivotArea>
    </format>
    <format dxfId="14474">
      <pivotArea dataOnly="0" labelOnly="1" grandRow="1" outline="0" fieldPosition="0"/>
    </format>
    <format dxfId="14473">
      <pivotArea dataOnly="0" labelOnly="1" fieldPosition="0">
        <references count="1">
          <reference field="1" count="0"/>
        </references>
      </pivotArea>
    </format>
    <format dxfId="144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71">
      <pivotArea type="all" dataOnly="0" outline="0" fieldPosition="0"/>
    </format>
    <format dxfId="14470">
      <pivotArea outline="0" collapsedLevelsAreSubtotals="1" fieldPosition="0"/>
    </format>
    <format dxfId="14469">
      <pivotArea dataOnly="0" labelOnly="1" fieldPosition="0">
        <references count="1">
          <reference field="0" count="0"/>
        </references>
      </pivotArea>
    </format>
    <format dxfId="14468">
      <pivotArea dataOnly="0" labelOnly="1" grandRow="1" outline="0" fieldPosition="0"/>
    </format>
    <format dxfId="14467">
      <pivotArea dataOnly="0" labelOnly="1" fieldPosition="0">
        <references count="1">
          <reference field="1" count="0"/>
        </references>
      </pivotArea>
    </format>
    <format dxfId="144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65">
      <pivotArea type="all" dataOnly="0" outline="0" fieldPosition="0"/>
    </format>
    <format dxfId="14464">
      <pivotArea outline="0" collapsedLevelsAreSubtotals="1" fieldPosition="0"/>
    </format>
    <format dxfId="14463">
      <pivotArea dataOnly="0" labelOnly="1" fieldPosition="0">
        <references count="1">
          <reference field="0" count="0"/>
        </references>
      </pivotArea>
    </format>
    <format dxfId="14462">
      <pivotArea dataOnly="0" labelOnly="1" grandRow="1" outline="0" fieldPosition="0"/>
    </format>
    <format dxfId="14461">
      <pivotArea dataOnly="0" labelOnly="1" fieldPosition="0">
        <references count="1">
          <reference field="1" count="0"/>
        </references>
      </pivotArea>
    </format>
    <format dxfId="144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59">
      <pivotArea type="all" dataOnly="0" outline="0" fieldPosition="0"/>
    </format>
    <format dxfId="14458">
      <pivotArea outline="0" collapsedLevelsAreSubtotals="1" fieldPosition="0"/>
    </format>
    <format dxfId="14457">
      <pivotArea dataOnly="0" labelOnly="1" fieldPosition="0">
        <references count="1">
          <reference field="0" count="0"/>
        </references>
      </pivotArea>
    </format>
    <format dxfId="14456">
      <pivotArea dataOnly="0" labelOnly="1" grandRow="1" outline="0" fieldPosition="0"/>
    </format>
    <format dxfId="14455">
      <pivotArea dataOnly="0" labelOnly="1" fieldPosition="0">
        <references count="1">
          <reference field="1" count="0"/>
        </references>
      </pivotArea>
    </format>
    <format dxfId="144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53">
      <pivotArea type="all" dataOnly="0" outline="0" fieldPosition="0"/>
    </format>
    <format dxfId="14452">
      <pivotArea outline="0" collapsedLevelsAreSubtotals="1" fieldPosition="0"/>
    </format>
    <format dxfId="14451">
      <pivotArea dataOnly="0" labelOnly="1" fieldPosition="0">
        <references count="1">
          <reference field="0" count="0"/>
        </references>
      </pivotArea>
    </format>
    <format dxfId="14450">
      <pivotArea dataOnly="0" labelOnly="1" grandRow="1" outline="0" fieldPosition="0"/>
    </format>
    <format dxfId="14449">
      <pivotArea dataOnly="0" labelOnly="1" fieldPosition="0">
        <references count="1">
          <reference field="1" count="0"/>
        </references>
      </pivotArea>
    </format>
    <format dxfId="144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47">
      <pivotArea type="all" dataOnly="0" outline="0" fieldPosition="0"/>
    </format>
    <format dxfId="14446">
      <pivotArea outline="0" collapsedLevelsAreSubtotals="1" fieldPosition="0"/>
    </format>
    <format dxfId="14445">
      <pivotArea dataOnly="0" labelOnly="1" fieldPosition="0">
        <references count="1">
          <reference field="0" count="0"/>
        </references>
      </pivotArea>
    </format>
    <format dxfId="14444">
      <pivotArea dataOnly="0" labelOnly="1" grandRow="1" outline="0" fieldPosition="0"/>
    </format>
    <format dxfId="14443">
      <pivotArea dataOnly="0" labelOnly="1" fieldPosition="0">
        <references count="1">
          <reference field="1" count="0"/>
        </references>
      </pivotArea>
    </format>
    <format dxfId="144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41">
      <pivotArea type="all" dataOnly="0" outline="0" fieldPosition="0"/>
    </format>
    <format dxfId="14440">
      <pivotArea outline="0" collapsedLevelsAreSubtotals="1" fieldPosition="0"/>
    </format>
    <format dxfId="14439">
      <pivotArea dataOnly="0" labelOnly="1" fieldPosition="0">
        <references count="1">
          <reference field="0" count="0"/>
        </references>
      </pivotArea>
    </format>
    <format dxfId="14438">
      <pivotArea dataOnly="0" labelOnly="1" grandRow="1" outline="0" fieldPosition="0"/>
    </format>
    <format dxfId="14437">
      <pivotArea dataOnly="0" labelOnly="1" fieldPosition="0">
        <references count="1">
          <reference field="1" count="0"/>
        </references>
      </pivotArea>
    </format>
    <format dxfId="144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35">
      <pivotArea type="all" dataOnly="0" outline="0" fieldPosition="0"/>
    </format>
    <format dxfId="14434">
      <pivotArea outline="0" collapsedLevelsAreSubtotals="1" fieldPosition="0"/>
    </format>
    <format dxfId="14433">
      <pivotArea dataOnly="0" labelOnly="1" fieldPosition="0">
        <references count="1">
          <reference field="0" count="0"/>
        </references>
      </pivotArea>
    </format>
    <format dxfId="14432">
      <pivotArea dataOnly="0" labelOnly="1" grandRow="1" outline="0" fieldPosition="0"/>
    </format>
    <format dxfId="14431">
      <pivotArea dataOnly="0" labelOnly="1" fieldPosition="0">
        <references count="1">
          <reference field="1" count="0"/>
        </references>
      </pivotArea>
    </format>
    <format dxfId="144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29">
      <pivotArea type="all" dataOnly="0" outline="0" fieldPosition="0"/>
    </format>
    <format dxfId="14428">
      <pivotArea outline="0" collapsedLevelsAreSubtotals="1" fieldPosition="0"/>
    </format>
    <format dxfId="14427">
      <pivotArea dataOnly="0" labelOnly="1" fieldPosition="0">
        <references count="1">
          <reference field="0" count="0"/>
        </references>
      </pivotArea>
    </format>
    <format dxfId="14426">
      <pivotArea dataOnly="0" labelOnly="1" grandRow="1" outline="0" fieldPosition="0"/>
    </format>
    <format dxfId="14425">
      <pivotArea dataOnly="0" labelOnly="1" fieldPosition="0">
        <references count="1">
          <reference field="1" count="0"/>
        </references>
      </pivotArea>
    </format>
    <format dxfId="144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23">
      <pivotArea type="all" dataOnly="0" outline="0" fieldPosition="0"/>
    </format>
    <format dxfId="14422">
      <pivotArea outline="0" collapsedLevelsAreSubtotals="1" fieldPosition="0"/>
    </format>
    <format dxfId="14421">
      <pivotArea dataOnly="0" labelOnly="1" fieldPosition="0">
        <references count="1">
          <reference field="0" count="0"/>
        </references>
      </pivotArea>
    </format>
    <format dxfId="14420">
      <pivotArea dataOnly="0" labelOnly="1" grandRow="1" outline="0" fieldPosition="0"/>
    </format>
    <format dxfId="14419">
      <pivotArea dataOnly="0" labelOnly="1" fieldPosition="0">
        <references count="1">
          <reference field="1" count="0"/>
        </references>
      </pivotArea>
    </format>
    <format dxfId="144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17">
      <pivotArea type="all" dataOnly="0" outline="0" fieldPosition="0"/>
    </format>
    <format dxfId="14416">
      <pivotArea outline="0" collapsedLevelsAreSubtotals="1" fieldPosition="0"/>
    </format>
    <format dxfId="14415">
      <pivotArea dataOnly="0" labelOnly="1" fieldPosition="0">
        <references count="1">
          <reference field="0" count="0"/>
        </references>
      </pivotArea>
    </format>
    <format dxfId="14414">
      <pivotArea dataOnly="0" labelOnly="1" grandRow="1" outline="0" fieldPosition="0"/>
    </format>
    <format dxfId="14413">
      <pivotArea dataOnly="0" labelOnly="1" fieldPosition="0">
        <references count="1">
          <reference field="1" count="0"/>
        </references>
      </pivotArea>
    </format>
    <format dxfId="1441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11">
      <pivotArea type="all" dataOnly="0" outline="0" fieldPosition="0"/>
    </format>
    <format dxfId="14410">
      <pivotArea outline="0" collapsedLevelsAreSubtotals="1" fieldPosition="0"/>
    </format>
    <format dxfId="14409">
      <pivotArea dataOnly="0" labelOnly="1" fieldPosition="0">
        <references count="1">
          <reference field="0" count="0"/>
        </references>
      </pivotArea>
    </format>
    <format dxfId="14408">
      <pivotArea dataOnly="0" labelOnly="1" grandRow="1" outline="0" fieldPosition="0"/>
    </format>
    <format dxfId="14407">
      <pivotArea dataOnly="0" labelOnly="1" fieldPosition="0">
        <references count="1">
          <reference field="1" count="0"/>
        </references>
      </pivotArea>
    </format>
    <format dxfId="144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405">
      <pivotArea type="all" dataOnly="0" outline="0" fieldPosition="0"/>
    </format>
    <format dxfId="14404">
      <pivotArea outline="0" collapsedLevelsAreSubtotals="1" fieldPosition="0"/>
    </format>
    <format dxfId="14403">
      <pivotArea dataOnly="0" labelOnly="1" fieldPosition="0">
        <references count="1">
          <reference field="0" count="0"/>
        </references>
      </pivotArea>
    </format>
    <format dxfId="14402">
      <pivotArea dataOnly="0" labelOnly="1" grandRow="1" outline="0" fieldPosition="0"/>
    </format>
    <format dxfId="14401">
      <pivotArea dataOnly="0" labelOnly="1" fieldPosition="0">
        <references count="1">
          <reference field="1" count="0"/>
        </references>
      </pivotArea>
    </format>
    <format dxfId="144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99">
      <pivotArea type="all" dataOnly="0" outline="0" fieldPosition="0"/>
    </format>
    <format dxfId="14398">
      <pivotArea outline="0" collapsedLevelsAreSubtotals="1" fieldPosition="0"/>
    </format>
    <format dxfId="14397">
      <pivotArea dataOnly="0" labelOnly="1" fieldPosition="0">
        <references count="1">
          <reference field="0" count="0"/>
        </references>
      </pivotArea>
    </format>
    <format dxfId="14396">
      <pivotArea dataOnly="0" labelOnly="1" grandRow="1" outline="0" fieldPosition="0"/>
    </format>
    <format dxfId="14395">
      <pivotArea dataOnly="0" labelOnly="1" fieldPosition="0">
        <references count="1">
          <reference field="1" count="0"/>
        </references>
      </pivotArea>
    </format>
    <format dxfId="143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93">
      <pivotArea type="all" dataOnly="0" outline="0" fieldPosition="0"/>
    </format>
    <format dxfId="14392">
      <pivotArea outline="0" collapsedLevelsAreSubtotals="1" fieldPosition="0"/>
    </format>
    <format dxfId="14391">
      <pivotArea dataOnly="0" labelOnly="1" fieldPosition="0">
        <references count="1">
          <reference field="0" count="0"/>
        </references>
      </pivotArea>
    </format>
    <format dxfId="14390">
      <pivotArea dataOnly="0" labelOnly="1" grandRow="1" outline="0" fieldPosition="0"/>
    </format>
    <format dxfId="14389">
      <pivotArea dataOnly="0" labelOnly="1" fieldPosition="0">
        <references count="1">
          <reference field="1" count="0"/>
        </references>
      </pivotArea>
    </format>
    <format dxfId="143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87">
      <pivotArea type="all" dataOnly="0" outline="0" fieldPosition="0"/>
    </format>
    <format dxfId="14386">
      <pivotArea outline="0" collapsedLevelsAreSubtotals="1" fieldPosition="0"/>
    </format>
    <format dxfId="14385">
      <pivotArea dataOnly="0" labelOnly="1" fieldPosition="0">
        <references count="1">
          <reference field="0" count="0"/>
        </references>
      </pivotArea>
    </format>
    <format dxfId="14384">
      <pivotArea dataOnly="0" labelOnly="1" grandRow="1" outline="0" fieldPosition="0"/>
    </format>
    <format dxfId="14383">
      <pivotArea dataOnly="0" labelOnly="1" fieldPosition="0">
        <references count="1">
          <reference field="1" count="0"/>
        </references>
      </pivotArea>
    </format>
    <format dxfId="143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81">
      <pivotArea type="all" dataOnly="0" outline="0" fieldPosition="0"/>
    </format>
    <format dxfId="14380">
      <pivotArea outline="0" collapsedLevelsAreSubtotals="1" fieldPosition="0"/>
    </format>
    <format dxfId="14379">
      <pivotArea dataOnly="0" labelOnly="1" fieldPosition="0">
        <references count="1">
          <reference field="0" count="0"/>
        </references>
      </pivotArea>
    </format>
    <format dxfId="14378">
      <pivotArea dataOnly="0" labelOnly="1" grandRow="1" outline="0" fieldPosition="0"/>
    </format>
    <format dxfId="14377">
      <pivotArea dataOnly="0" labelOnly="1" fieldPosition="0">
        <references count="1">
          <reference field="1" count="0"/>
        </references>
      </pivotArea>
    </format>
    <format dxfId="143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75">
      <pivotArea type="all" dataOnly="0" outline="0" fieldPosition="0"/>
    </format>
    <format dxfId="14374">
      <pivotArea outline="0" collapsedLevelsAreSubtotals="1" fieldPosition="0"/>
    </format>
    <format dxfId="14373">
      <pivotArea dataOnly="0" labelOnly="1" fieldPosition="0">
        <references count="1">
          <reference field="0" count="0"/>
        </references>
      </pivotArea>
    </format>
    <format dxfId="14372">
      <pivotArea dataOnly="0" labelOnly="1" grandRow="1" outline="0" fieldPosition="0"/>
    </format>
    <format dxfId="14371">
      <pivotArea dataOnly="0" labelOnly="1" fieldPosition="0">
        <references count="1">
          <reference field="1" count="0"/>
        </references>
      </pivotArea>
    </format>
    <format dxfId="143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69">
      <pivotArea type="all" dataOnly="0" outline="0" fieldPosition="0"/>
    </format>
    <format dxfId="14368">
      <pivotArea outline="0" collapsedLevelsAreSubtotals="1" fieldPosition="0"/>
    </format>
    <format dxfId="14367">
      <pivotArea dataOnly="0" labelOnly="1" fieldPosition="0">
        <references count="1">
          <reference field="0" count="0"/>
        </references>
      </pivotArea>
    </format>
    <format dxfId="14366">
      <pivotArea dataOnly="0" labelOnly="1" grandRow="1" outline="0" fieldPosition="0"/>
    </format>
    <format dxfId="14365">
      <pivotArea dataOnly="0" labelOnly="1" fieldPosition="0">
        <references count="1">
          <reference field="1" count="0"/>
        </references>
      </pivotArea>
    </format>
    <format dxfId="143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63">
      <pivotArea type="all" dataOnly="0" outline="0" fieldPosition="0"/>
    </format>
    <format dxfId="14362">
      <pivotArea outline="0" collapsedLevelsAreSubtotals="1" fieldPosition="0"/>
    </format>
    <format dxfId="14361">
      <pivotArea dataOnly="0" labelOnly="1" fieldPosition="0">
        <references count="1">
          <reference field="0" count="0"/>
        </references>
      </pivotArea>
    </format>
    <format dxfId="14360">
      <pivotArea dataOnly="0" labelOnly="1" grandRow="1" outline="0" fieldPosition="0"/>
    </format>
    <format dxfId="14359">
      <pivotArea dataOnly="0" labelOnly="1" fieldPosition="0">
        <references count="1">
          <reference field="1" count="0"/>
        </references>
      </pivotArea>
    </format>
    <format dxfId="143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57">
      <pivotArea type="all" dataOnly="0" outline="0" fieldPosition="0"/>
    </format>
    <format dxfId="14356">
      <pivotArea outline="0" collapsedLevelsAreSubtotals="1" fieldPosition="0"/>
    </format>
    <format dxfId="14355">
      <pivotArea dataOnly="0" labelOnly="1" fieldPosition="0">
        <references count="1">
          <reference field="0" count="0"/>
        </references>
      </pivotArea>
    </format>
    <format dxfId="14354">
      <pivotArea dataOnly="0" labelOnly="1" grandRow="1" outline="0" fieldPosition="0"/>
    </format>
    <format dxfId="14353">
      <pivotArea dataOnly="0" labelOnly="1" fieldPosition="0">
        <references count="1">
          <reference field="1" count="0"/>
        </references>
      </pivotArea>
    </format>
    <format dxfId="143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51">
      <pivotArea type="all" dataOnly="0" outline="0" fieldPosition="0"/>
    </format>
    <format dxfId="14350">
      <pivotArea outline="0" collapsedLevelsAreSubtotals="1" fieldPosition="0"/>
    </format>
    <format dxfId="14349">
      <pivotArea dataOnly="0" labelOnly="1" fieldPosition="0">
        <references count="1">
          <reference field="0" count="0"/>
        </references>
      </pivotArea>
    </format>
    <format dxfId="14348">
      <pivotArea dataOnly="0" labelOnly="1" grandRow="1" outline="0" fieldPosition="0"/>
    </format>
    <format dxfId="14347">
      <pivotArea dataOnly="0" labelOnly="1" fieldPosition="0">
        <references count="1">
          <reference field="1" count="0"/>
        </references>
      </pivotArea>
    </format>
    <format dxfId="143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45">
      <pivotArea type="all" dataOnly="0" outline="0" fieldPosition="0"/>
    </format>
    <format dxfId="14344">
      <pivotArea outline="0" collapsedLevelsAreSubtotals="1" fieldPosition="0"/>
    </format>
    <format dxfId="14343">
      <pivotArea dataOnly="0" labelOnly="1" fieldPosition="0">
        <references count="1">
          <reference field="0" count="0"/>
        </references>
      </pivotArea>
    </format>
    <format dxfId="14342">
      <pivotArea dataOnly="0" labelOnly="1" grandRow="1" outline="0" fieldPosition="0"/>
    </format>
    <format dxfId="14341">
      <pivotArea dataOnly="0" labelOnly="1" fieldPosition="0">
        <references count="1">
          <reference field="1" count="0"/>
        </references>
      </pivotArea>
    </format>
    <format dxfId="143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39">
      <pivotArea type="all" dataOnly="0" outline="0" fieldPosition="0"/>
    </format>
    <format dxfId="14338">
      <pivotArea outline="0" collapsedLevelsAreSubtotals="1" fieldPosition="0"/>
    </format>
    <format dxfId="14337">
      <pivotArea dataOnly="0" labelOnly="1" fieldPosition="0">
        <references count="1">
          <reference field="0" count="0"/>
        </references>
      </pivotArea>
    </format>
    <format dxfId="14336">
      <pivotArea dataOnly="0" labelOnly="1" grandRow="1" outline="0" fieldPosition="0"/>
    </format>
    <format dxfId="14335">
      <pivotArea dataOnly="0" labelOnly="1" fieldPosition="0">
        <references count="1">
          <reference field="1" count="0"/>
        </references>
      </pivotArea>
    </format>
    <format dxfId="143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33">
      <pivotArea type="all" dataOnly="0" outline="0" fieldPosition="0"/>
    </format>
    <format dxfId="14332">
      <pivotArea outline="0" collapsedLevelsAreSubtotals="1" fieldPosition="0"/>
    </format>
    <format dxfId="14331">
      <pivotArea dataOnly="0" labelOnly="1" fieldPosition="0">
        <references count="1">
          <reference field="0" count="0"/>
        </references>
      </pivotArea>
    </format>
    <format dxfId="14330">
      <pivotArea dataOnly="0" labelOnly="1" grandRow="1" outline="0" fieldPosition="0"/>
    </format>
    <format dxfId="14329">
      <pivotArea dataOnly="0" labelOnly="1" fieldPosition="0">
        <references count="1">
          <reference field="1" count="0"/>
        </references>
      </pivotArea>
    </format>
    <format dxfId="143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27">
      <pivotArea type="all" dataOnly="0" outline="0" fieldPosition="0"/>
    </format>
    <format dxfId="14326">
      <pivotArea outline="0" collapsedLevelsAreSubtotals="1" fieldPosition="0"/>
    </format>
    <format dxfId="14325">
      <pivotArea dataOnly="0" labelOnly="1" fieldPosition="0">
        <references count="1">
          <reference field="0" count="0"/>
        </references>
      </pivotArea>
    </format>
    <format dxfId="14324">
      <pivotArea dataOnly="0" labelOnly="1" grandRow="1" outline="0" fieldPosition="0"/>
    </format>
    <format dxfId="14323">
      <pivotArea dataOnly="0" labelOnly="1" fieldPosition="0">
        <references count="1">
          <reference field="1" count="0"/>
        </references>
      </pivotArea>
    </format>
    <format dxfId="143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21">
      <pivotArea type="all" dataOnly="0" outline="0" fieldPosition="0"/>
    </format>
    <format dxfId="14320">
      <pivotArea outline="0" collapsedLevelsAreSubtotals="1" fieldPosition="0"/>
    </format>
    <format dxfId="14319">
      <pivotArea dataOnly="0" labelOnly="1" fieldPosition="0">
        <references count="1">
          <reference field="0" count="0"/>
        </references>
      </pivotArea>
    </format>
    <format dxfId="14318">
      <pivotArea dataOnly="0" labelOnly="1" grandRow="1" outline="0" fieldPosition="0"/>
    </format>
    <format dxfId="14317">
      <pivotArea dataOnly="0" labelOnly="1" fieldPosition="0">
        <references count="1">
          <reference field="1" count="0"/>
        </references>
      </pivotArea>
    </format>
    <format dxfId="143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15">
      <pivotArea type="all" dataOnly="0" outline="0" fieldPosition="0"/>
    </format>
    <format dxfId="14314">
      <pivotArea outline="0" collapsedLevelsAreSubtotals="1" fieldPosition="0"/>
    </format>
    <format dxfId="14313">
      <pivotArea dataOnly="0" labelOnly="1" fieldPosition="0">
        <references count="1">
          <reference field="0" count="0"/>
        </references>
      </pivotArea>
    </format>
    <format dxfId="14312">
      <pivotArea dataOnly="0" labelOnly="1" grandRow="1" outline="0" fieldPosition="0"/>
    </format>
    <format dxfId="14311">
      <pivotArea dataOnly="0" labelOnly="1" fieldPosition="0">
        <references count="1">
          <reference field="1" count="0"/>
        </references>
      </pivotArea>
    </format>
    <format dxfId="143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09">
      <pivotArea type="all" dataOnly="0" outline="0" fieldPosition="0"/>
    </format>
    <format dxfId="14308">
      <pivotArea outline="0" collapsedLevelsAreSubtotals="1" fieldPosition="0"/>
    </format>
    <format dxfId="14307">
      <pivotArea dataOnly="0" labelOnly="1" fieldPosition="0">
        <references count="1">
          <reference field="0" count="0"/>
        </references>
      </pivotArea>
    </format>
    <format dxfId="14306">
      <pivotArea dataOnly="0" labelOnly="1" grandRow="1" outline="0" fieldPosition="0"/>
    </format>
    <format dxfId="14305">
      <pivotArea dataOnly="0" labelOnly="1" fieldPosition="0">
        <references count="1">
          <reference field="1" count="0"/>
        </references>
      </pivotArea>
    </format>
    <format dxfId="143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303">
      <pivotArea type="all" dataOnly="0" outline="0" fieldPosition="0"/>
    </format>
    <format dxfId="14302">
      <pivotArea outline="0" collapsedLevelsAreSubtotals="1" fieldPosition="0"/>
    </format>
    <format dxfId="14301">
      <pivotArea dataOnly="0" labelOnly="1" fieldPosition="0">
        <references count="1">
          <reference field="0" count="0"/>
        </references>
      </pivotArea>
    </format>
    <format dxfId="14300">
      <pivotArea dataOnly="0" labelOnly="1" grandRow="1" outline="0" fieldPosition="0"/>
    </format>
    <format dxfId="14299">
      <pivotArea dataOnly="0" labelOnly="1" fieldPosition="0">
        <references count="1">
          <reference field="1" count="0"/>
        </references>
      </pivotArea>
    </format>
    <format dxfId="142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97">
      <pivotArea type="all" dataOnly="0" outline="0" fieldPosition="0"/>
    </format>
    <format dxfId="14296">
      <pivotArea outline="0" collapsedLevelsAreSubtotals="1" fieldPosition="0"/>
    </format>
    <format dxfId="14295">
      <pivotArea dataOnly="0" labelOnly="1" fieldPosition="0">
        <references count="1">
          <reference field="0" count="0"/>
        </references>
      </pivotArea>
    </format>
    <format dxfId="14294">
      <pivotArea dataOnly="0" labelOnly="1" grandRow="1" outline="0" fieldPosition="0"/>
    </format>
    <format dxfId="14293">
      <pivotArea dataOnly="0" labelOnly="1" fieldPosition="0">
        <references count="1">
          <reference field="1" count="0"/>
        </references>
      </pivotArea>
    </format>
    <format dxfId="142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91">
      <pivotArea type="all" dataOnly="0" outline="0" fieldPosition="0"/>
    </format>
    <format dxfId="14290">
      <pivotArea outline="0" collapsedLevelsAreSubtotals="1" fieldPosition="0"/>
    </format>
    <format dxfId="14289">
      <pivotArea dataOnly="0" labelOnly="1" fieldPosition="0">
        <references count="1">
          <reference field="0" count="0"/>
        </references>
      </pivotArea>
    </format>
    <format dxfId="14288">
      <pivotArea dataOnly="0" labelOnly="1" grandRow="1" outline="0" fieldPosition="0"/>
    </format>
    <format dxfId="14287">
      <pivotArea dataOnly="0" labelOnly="1" fieldPosition="0">
        <references count="1">
          <reference field="1" count="0"/>
        </references>
      </pivotArea>
    </format>
    <format dxfId="142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85">
      <pivotArea type="all" dataOnly="0" outline="0" fieldPosition="0"/>
    </format>
    <format dxfId="14284">
      <pivotArea outline="0" collapsedLevelsAreSubtotals="1" fieldPosition="0"/>
    </format>
    <format dxfId="14283">
      <pivotArea dataOnly="0" labelOnly="1" fieldPosition="0">
        <references count="1">
          <reference field="0" count="0"/>
        </references>
      </pivotArea>
    </format>
    <format dxfId="14282">
      <pivotArea dataOnly="0" labelOnly="1" grandRow="1" outline="0" fieldPosition="0"/>
    </format>
    <format dxfId="14281">
      <pivotArea dataOnly="0" labelOnly="1" fieldPosition="0">
        <references count="1">
          <reference field="1" count="0"/>
        </references>
      </pivotArea>
    </format>
    <format dxfId="142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79">
      <pivotArea type="all" dataOnly="0" outline="0" fieldPosition="0"/>
    </format>
    <format dxfId="14278">
      <pivotArea outline="0" collapsedLevelsAreSubtotals="1" fieldPosition="0"/>
    </format>
    <format dxfId="14277">
      <pivotArea dataOnly="0" labelOnly="1" fieldPosition="0">
        <references count="1">
          <reference field="0" count="0"/>
        </references>
      </pivotArea>
    </format>
    <format dxfId="14276">
      <pivotArea dataOnly="0" labelOnly="1" grandRow="1" outline="0" fieldPosition="0"/>
    </format>
    <format dxfId="14275">
      <pivotArea dataOnly="0" labelOnly="1" fieldPosition="0">
        <references count="1">
          <reference field="1" count="0"/>
        </references>
      </pivotArea>
    </format>
    <format dxfId="142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73">
      <pivotArea type="all" dataOnly="0" outline="0" fieldPosition="0"/>
    </format>
    <format dxfId="14272">
      <pivotArea outline="0" collapsedLevelsAreSubtotals="1" fieldPosition="0"/>
    </format>
    <format dxfId="14271">
      <pivotArea dataOnly="0" labelOnly="1" fieldPosition="0">
        <references count="1">
          <reference field="0" count="0"/>
        </references>
      </pivotArea>
    </format>
    <format dxfId="14270">
      <pivotArea dataOnly="0" labelOnly="1" grandRow="1" outline="0" fieldPosition="0"/>
    </format>
    <format dxfId="14269">
      <pivotArea dataOnly="0" labelOnly="1" fieldPosition="0">
        <references count="1">
          <reference field="1" count="0"/>
        </references>
      </pivotArea>
    </format>
    <format dxfId="142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67">
      <pivotArea type="all" dataOnly="0" outline="0" fieldPosition="0"/>
    </format>
    <format dxfId="14266">
      <pivotArea outline="0" collapsedLevelsAreSubtotals="1" fieldPosition="0"/>
    </format>
    <format dxfId="14265">
      <pivotArea dataOnly="0" labelOnly="1" fieldPosition="0">
        <references count="1">
          <reference field="0" count="0"/>
        </references>
      </pivotArea>
    </format>
    <format dxfId="14264">
      <pivotArea dataOnly="0" labelOnly="1" grandRow="1" outline="0" fieldPosition="0"/>
    </format>
    <format dxfId="14263">
      <pivotArea dataOnly="0" labelOnly="1" fieldPosition="0">
        <references count="1">
          <reference field="1" count="0"/>
        </references>
      </pivotArea>
    </format>
    <format dxfId="142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61">
      <pivotArea type="all" dataOnly="0" outline="0" fieldPosition="0"/>
    </format>
    <format dxfId="14260">
      <pivotArea outline="0" collapsedLevelsAreSubtotals="1" fieldPosition="0"/>
    </format>
    <format dxfId="14259">
      <pivotArea dataOnly="0" labelOnly="1" fieldPosition="0">
        <references count="1">
          <reference field="0" count="0"/>
        </references>
      </pivotArea>
    </format>
    <format dxfId="14258">
      <pivotArea dataOnly="0" labelOnly="1" grandRow="1" outline="0" fieldPosition="0"/>
    </format>
    <format dxfId="14257">
      <pivotArea dataOnly="0" labelOnly="1" fieldPosition="0">
        <references count="1">
          <reference field="1" count="0"/>
        </references>
      </pivotArea>
    </format>
    <format dxfId="142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55">
      <pivotArea type="all" dataOnly="0" outline="0" fieldPosition="0"/>
    </format>
    <format dxfId="14254">
      <pivotArea outline="0" collapsedLevelsAreSubtotals="1" fieldPosition="0"/>
    </format>
    <format dxfId="14253">
      <pivotArea dataOnly="0" labelOnly="1" fieldPosition="0">
        <references count="1">
          <reference field="0" count="0"/>
        </references>
      </pivotArea>
    </format>
    <format dxfId="14252">
      <pivotArea dataOnly="0" labelOnly="1" grandRow="1" outline="0" fieldPosition="0"/>
    </format>
    <format dxfId="14251">
      <pivotArea dataOnly="0" labelOnly="1" fieldPosition="0">
        <references count="1">
          <reference field="1" count="0"/>
        </references>
      </pivotArea>
    </format>
    <format dxfId="142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49">
      <pivotArea type="all" dataOnly="0" outline="0" fieldPosition="0"/>
    </format>
    <format dxfId="14248">
      <pivotArea outline="0" collapsedLevelsAreSubtotals="1" fieldPosition="0"/>
    </format>
    <format dxfId="14247">
      <pivotArea dataOnly="0" labelOnly="1" fieldPosition="0">
        <references count="1">
          <reference field="0" count="0"/>
        </references>
      </pivotArea>
    </format>
    <format dxfId="14246">
      <pivotArea dataOnly="0" labelOnly="1" grandRow="1" outline="0" fieldPosition="0"/>
    </format>
    <format dxfId="14245">
      <pivotArea dataOnly="0" labelOnly="1" fieldPosition="0">
        <references count="1">
          <reference field="1" count="0"/>
        </references>
      </pivotArea>
    </format>
    <format dxfId="142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43">
      <pivotArea type="all" dataOnly="0" outline="0" fieldPosition="0"/>
    </format>
    <format dxfId="14242">
      <pivotArea outline="0" collapsedLevelsAreSubtotals="1" fieldPosition="0"/>
    </format>
    <format dxfId="14241">
      <pivotArea dataOnly="0" labelOnly="1" fieldPosition="0">
        <references count="1">
          <reference field="0" count="0"/>
        </references>
      </pivotArea>
    </format>
    <format dxfId="14240">
      <pivotArea dataOnly="0" labelOnly="1" grandRow="1" outline="0" fieldPosition="0"/>
    </format>
    <format dxfId="14239">
      <pivotArea dataOnly="0" labelOnly="1" fieldPosition="0">
        <references count="1">
          <reference field="1" count="0"/>
        </references>
      </pivotArea>
    </format>
    <format dxfId="142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37">
      <pivotArea type="all" dataOnly="0" outline="0" fieldPosition="0"/>
    </format>
    <format dxfId="14236">
      <pivotArea outline="0" collapsedLevelsAreSubtotals="1" fieldPosition="0"/>
    </format>
    <format dxfId="14235">
      <pivotArea dataOnly="0" labelOnly="1" fieldPosition="0">
        <references count="1">
          <reference field="0" count="0"/>
        </references>
      </pivotArea>
    </format>
    <format dxfId="14234">
      <pivotArea dataOnly="0" labelOnly="1" grandRow="1" outline="0" fieldPosition="0"/>
    </format>
    <format dxfId="14233">
      <pivotArea dataOnly="0" labelOnly="1" fieldPosition="0">
        <references count="1">
          <reference field="1" count="0"/>
        </references>
      </pivotArea>
    </format>
    <format dxfId="142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31">
      <pivotArea type="all" dataOnly="0" outline="0" fieldPosition="0"/>
    </format>
    <format dxfId="14230">
      <pivotArea outline="0" collapsedLevelsAreSubtotals="1" fieldPosition="0"/>
    </format>
    <format dxfId="14229">
      <pivotArea dataOnly="0" labelOnly="1" fieldPosition="0">
        <references count="1">
          <reference field="0" count="0"/>
        </references>
      </pivotArea>
    </format>
    <format dxfId="14228">
      <pivotArea dataOnly="0" labelOnly="1" grandRow="1" outline="0" fieldPosition="0"/>
    </format>
    <format dxfId="14227">
      <pivotArea dataOnly="0" labelOnly="1" fieldPosition="0">
        <references count="1">
          <reference field="1" count="0"/>
        </references>
      </pivotArea>
    </format>
    <format dxfId="142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25">
      <pivotArea type="all" dataOnly="0" outline="0" fieldPosition="0"/>
    </format>
    <format dxfId="14224">
      <pivotArea outline="0" collapsedLevelsAreSubtotals="1" fieldPosition="0"/>
    </format>
    <format dxfId="14223">
      <pivotArea dataOnly="0" labelOnly="1" fieldPosition="0">
        <references count="1">
          <reference field="0" count="0"/>
        </references>
      </pivotArea>
    </format>
    <format dxfId="14222">
      <pivotArea dataOnly="0" labelOnly="1" grandRow="1" outline="0" fieldPosition="0"/>
    </format>
    <format dxfId="14221">
      <pivotArea dataOnly="0" labelOnly="1" fieldPosition="0">
        <references count="1">
          <reference field="1" count="0"/>
        </references>
      </pivotArea>
    </format>
    <format dxfId="142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19">
      <pivotArea type="all" dataOnly="0" outline="0" fieldPosition="0"/>
    </format>
    <format dxfId="14218">
      <pivotArea outline="0" collapsedLevelsAreSubtotals="1" fieldPosition="0"/>
    </format>
    <format dxfId="14217">
      <pivotArea dataOnly="0" labelOnly="1" fieldPosition="0">
        <references count="1">
          <reference field="0" count="0"/>
        </references>
      </pivotArea>
    </format>
    <format dxfId="14216">
      <pivotArea dataOnly="0" labelOnly="1" grandRow="1" outline="0" fieldPosition="0"/>
    </format>
    <format dxfId="14215">
      <pivotArea dataOnly="0" labelOnly="1" fieldPosition="0">
        <references count="1">
          <reference field="1" count="0"/>
        </references>
      </pivotArea>
    </format>
    <format dxfId="142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13">
      <pivotArea type="all" dataOnly="0" outline="0" fieldPosition="0"/>
    </format>
    <format dxfId="14212">
      <pivotArea outline="0" collapsedLevelsAreSubtotals="1" fieldPosition="0"/>
    </format>
    <format dxfId="14211">
      <pivotArea dataOnly="0" labelOnly="1" fieldPosition="0">
        <references count="1">
          <reference field="0" count="0"/>
        </references>
      </pivotArea>
    </format>
    <format dxfId="14210">
      <pivotArea dataOnly="0" labelOnly="1" grandRow="1" outline="0" fieldPosition="0"/>
    </format>
    <format dxfId="14209">
      <pivotArea dataOnly="0" labelOnly="1" fieldPosition="0">
        <references count="1">
          <reference field="1" count="0"/>
        </references>
      </pivotArea>
    </format>
    <format dxfId="142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07">
      <pivotArea type="all" dataOnly="0" outline="0" fieldPosition="0"/>
    </format>
    <format dxfId="14206">
      <pivotArea outline="0" collapsedLevelsAreSubtotals="1" fieldPosition="0"/>
    </format>
    <format dxfId="14205">
      <pivotArea dataOnly="0" labelOnly="1" fieldPosition="0">
        <references count="1">
          <reference field="0" count="0"/>
        </references>
      </pivotArea>
    </format>
    <format dxfId="14204">
      <pivotArea dataOnly="0" labelOnly="1" grandRow="1" outline="0" fieldPosition="0"/>
    </format>
    <format dxfId="14203">
      <pivotArea dataOnly="0" labelOnly="1" fieldPosition="0">
        <references count="1">
          <reference field="1" count="0"/>
        </references>
      </pivotArea>
    </format>
    <format dxfId="142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201">
      <pivotArea type="all" dataOnly="0" outline="0" fieldPosition="0"/>
    </format>
    <format dxfId="14200">
      <pivotArea outline="0" collapsedLevelsAreSubtotals="1" fieldPosition="0"/>
    </format>
    <format dxfId="14199">
      <pivotArea dataOnly="0" labelOnly="1" fieldPosition="0">
        <references count="1">
          <reference field="0" count="0"/>
        </references>
      </pivotArea>
    </format>
    <format dxfId="14198">
      <pivotArea dataOnly="0" labelOnly="1" grandRow="1" outline="0" fieldPosition="0"/>
    </format>
    <format dxfId="14197">
      <pivotArea dataOnly="0" labelOnly="1" fieldPosition="0">
        <references count="1">
          <reference field="1" count="0"/>
        </references>
      </pivotArea>
    </format>
    <format dxfId="141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95">
      <pivotArea type="all" dataOnly="0" outline="0" fieldPosition="0"/>
    </format>
    <format dxfId="14194">
      <pivotArea outline="0" collapsedLevelsAreSubtotals="1" fieldPosition="0"/>
    </format>
    <format dxfId="14193">
      <pivotArea dataOnly="0" labelOnly="1" fieldPosition="0">
        <references count="1">
          <reference field="0" count="0"/>
        </references>
      </pivotArea>
    </format>
    <format dxfId="14192">
      <pivotArea dataOnly="0" labelOnly="1" grandRow="1" outline="0" fieldPosition="0"/>
    </format>
    <format dxfId="14191">
      <pivotArea dataOnly="0" labelOnly="1" fieldPosition="0">
        <references count="1">
          <reference field="1" count="0"/>
        </references>
      </pivotArea>
    </format>
    <format dxfId="141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89">
      <pivotArea type="all" dataOnly="0" outline="0" fieldPosition="0"/>
    </format>
    <format dxfId="14188">
      <pivotArea outline="0" collapsedLevelsAreSubtotals="1" fieldPosition="0"/>
    </format>
    <format dxfId="14187">
      <pivotArea dataOnly="0" labelOnly="1" fieldPosition="0">
        <references count="1">
          <reference field="0" count="0"/>
        </references>
      </pivotArea>
    </format>
    <format dxfId="14186">
      <pivotArea dataOnly="0" labelOnly="1" grandRow="1" outline="0" fieldPosition="0"/>
    </format>
    <format dxfId="14185">
      <pivotArea dataOnly="0" labelOnly="1" fieldPosition="0">
        <references count="1">
          <reference field="1" count="0"/>
        </references>
      </pivotArea>
    </format>
    <format dxfId="141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83">
      <pivotArea type="all" dataOnly="0" outline="0" fieldPosition="0"/>
    </format>
    <format dxfId="14182">
      <pivotArea outline="0" collapsedLevelsAreSubtotals="1" fieldPosition="0"/>
    </format>
    <format dxfId="14181">
      <pivotArea dataOnly="0" labelOnly="1" fieldPosition="0">
        <references count="1">
          <reference field="0" count="0"/>
        </references>
      </pivotArea>
    </format>
    <format dxfId="14180">
      <pivotArea dataOnly="0" labelOnly="1" grandRow="1" outline="0" fieldPosition="0"/>
    </format>
    <format dxfId="14179">
      <pivotArea dataOnly="0" labelOnly="1" fieldPosition="0">
        <references count="1">
          <reference field="1" count="0"/>
        </references>
      </pivotArea>
    </format>
    <format dxfId="141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77">
      <pivotArea type="all" dataOnly="0" outline="0" fieldPosition="0"/>
    </format>
    <format dxfId="14176">
      <pivotArea outline="0" collapsedLevelsAreSubtotals="1" fieldPosition="0"/>
    </format>
    <format dxfId="14175">
      <pivotArea dataOnly="0" labelOnly="1" fieldPosition="0">
        <references count="1">
          <reference field="0" count="0"/>
        </references>
      </pivotArea>
    </format>
    <format dxfId="14174">
      <pivotArea dataOnly="0" labelOnly="1" grandRow="1" outline="0" fieldPosition="0"/>
    </format>
    <format dxfId="14173">
      <pivotArea dataOnly="0" labelOnly="1" fieldPosition="0">
        <references count="1">
          <reference field="1" count="0"/>
        </references>
      </pivotArea>
    </format>
    <format dxfId="141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71">
      <pivotArea type="all" dataOnly="0" outline="0" fieldPosition="0"/>
    </format>
    <format dxfId="14170">
      <pivotArea outline="0" collapsedLevelsAreSubtotals="1" fieldPosition="0"/>
    </format>
    <format dxfId="14169">
      <pivotArea dataOnly="0" labelOnly="1" fieldPosition="0">
        <references count="1">
          <reference field="0" count="0"/>
        </references>
      </pivotArea>
    </format>
    <format dxfId="14168">
      <pivotArea dataOnly="0" labelOnly="1" grandRow="1" outline="0" fieldPosition="0"/>
    </format>
    <format dxfId="14167">
      <pivotArea dataOnly="0" labelOnly="1" fieldPosition="0">
        <references count="1">
          <reference field="1" count="0"/>
        </references>
      </pivotArea>
    </format>
    <format dxfId="141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65">
      <pivotArea type="all" dataOnly="0" outline="0" fieldPosition="0"/>
    </format>
    <format dxfId="14164">
      <pivotArea outline="0" collapsedLevelsAreSubtotals="1" fieldPosition="0"/>
    </format>
    <format dxfId="14163">
      <pivotArea dataOnly="0" labelOnly="1" fieldPosition="0">
        <references count="1">
          <reference field="0" count="0"/>
        </references>
      </pivotArea>
    </format>
    <format dxfId="14162">
      <pivotArea dataOnly="0" labelOnly="1" grandRow="1" outline="0" fieldPosition="0"/>
    </format>
    <format dxfId="14161">
      <pivotArea dataOnly="0" labelOnly="1" fieldPosition="0">
        <references count="1">
          <reference field="1" count="0"/>
        </references>
      </pivotArea>
    </format>
    <format dxfId="141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59">
      <pivotArea type="all" dataOnly="0" outline="0" fieldPosition="0"/>
    </format>
    <format dxfId="14158">
      <pivotArea outline="0" collapsedLevelsAreSubtotals="1" fieldPosition="0"/>
    </format>
    <format dxfId="14157">
      <pivotArea dataOnly="0" labelOnly="1" fieldPosition="0">
        <references count="1">
          <reference field="0" count="0"/>
        </references>
      </pivotArea>
    </format>
    <format dxfId="14156">
      <pivotArea dataOnly="0" labelOnly="1" grandRow="1" outline="0" fieldPosition="0"/>
    </format>
    <format dxfId="14155">
      <pivotArea dataOnly="0" labelOnly="1" fieldPosition="0">
        <references count="1">
          <reference field="1" count="0"/>
        </references>
      </pivotArea>
    </format>
    <format dxfId="1415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53">
      <pivotArea type="all" dataOnly="0" outline="0" fieldPosition="0"/>
    </format>
    <format dxfId="14152">
      <pivotArea outline="0" collapsedLevelsAreSubtotals="1" fieldPosition="0"/>
    </format>
    <format dxfId="14151">
      <pivotArea dataOnly="0" labelOnly="1" fieldPosition="0">
        <references count="1">
          <reference field="0" count="0"/>
        </references>
      </pivotArea>
    </format>
    <format dxfId="14150">
      <pivotArea dataOnly="0" labelOnly="1" grandRow="1" outline="0" fieldPosition="0"/>
    </format>
    <format dxfId="14149">
      <pivotArea dataOnly="0" labelOnly="1" fieldPosition="0">
        <references count="1">
          <reference field="1" count="0"/>
        </references>
      </pivotArea>
    </format>
    <format dxfId="1414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47">
      <pivotArea type="all" dataOnly="0" outline="0" fieldPosition="0"/>
    </format>
    <format dxfId="14146">
      <pivotArea outline="0" collapsedLevelsAreSubtotals="1" fieldPosition="0"/>
    </format>
    <format dxfId="14145">
      <pivotArea dataOnly="0" labelOnly="1" fieldPosition="0">
        <references count="1">
          <reference field="0" count="0"/>
        </references>
      </pivotArea>
    </format>
    <format dxfId="14144">
      <pivotArea dataOnly="0" labelOnly="1" grandRow="1" outline="0" fieldPosition="0"/>
    </format>
    <format dxfId="14143">
      <pivotArea dataOnly="0" labelOnly="1" fieldPosition="0">
        <references count="1">
          <reference field="1" count="0"/>
        </references>
      </pivotArea>
    </format>
    <format dxfId="141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41">
      <pivotArea type="all" dataOnly="0" outline="0" fieldPosition="0"/>
    </format>
    <format dxfId="14140">
      <pivotArea outline="0" collapsedLevelsAreSubtotals="1" fieldPosition="0"/>
    </format>
    <format dxfId="14139">
      <pivotArea dataOnly="0" labelOnly="1" fieldPosition="0">
        <references count="1">
          <reference field="0" count="0"/>
        </references>
      </pivotArea>
    </format>
    <format dxfId="14138">
      <pivotArea dataOnly="0" labelOnly="1" grandRow="1" outline="0" fieldPosition="0"/>
    </format>
    <format dxfId="14137">
      <pivotArea dataOnly="0" labelOnly="1" fieldPosition="0">
        <references count="1">
          <reference field="1" count="0"/>
        </references>
      </pivotArea>
    </format>
    <format dxfId="141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35">
      <pivotArea type="all" dataOnly="0" outline="0" fieldPosition="0"/>
    </format>
    <format dxfId="14134">
      <pivotArea outline="0" collapsedLevelsAreSubtotals="1" fieldPosition="0"/>
    </format>
    <format dxfId="14133">
      <pivotArea dataOnly="0" labelOnly="1" fieldPosition="0">
        <references count="1">
          <reference field="0" count="0"/>
        </references>
      </pivotArea>
    </format>
    <format dxfId="14132">
      <pivotArea dataOnly="0" labelOnly="1" grandRow="1" outline="0" fieldPosition="0"/>
    </format>
    <format dxfId="14131">
      <pivotArea dataOnly="0" labelOnly="1" fieldPosition="0">
        <references count="1">
          <reference field="1" count="0"/>
        </references>
      </pivotArea>
    </format>
    <format dxfId="141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29">
      <pivotArea type="all" dataOnly="0" outline="0" fieldPosition="0"/>
    </format>
    <format dxfId="14128">
      <pivotArea outline="0" collapsedLevelsAreSubtotals="1" fieldPosition="0"/>
    </format>
    <format dxfId="14127">
      <pivotArea dataOnly="0" labelOnly="1" fieldPosition="0">
        <references count="1">
          <reference field="0" count="0"/>
        </references>
      </pivotArea>
    </format>
    <format dxfId="14126">
      <pivotArea dataOnly="0" labelOnly="1" grandRow="1" outline="0" fieldPosition="0"/>
    </format>
    <format dxfId="14125">
      <pivotArea dataOnly="0" labelOnly="1" fieldPosition="0">
        <references count="1">
          <reference field="1" count="0"/>
        </references>
      </pivotArea>
    </format>
    <format dxfId="141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23">
      <pivotArea type="all" dataOnly="0" outline="0" fieldPosition="0"/>
    </format>
    <format dxfId="14122">
      <pivotArea outline="0" collapsedLevelsAreSubtotals="1" fieldPosition="0"/>
    </format>
    <format dxfId="14121">
      <pivotArea dataOnly="0" labelOnly="1" fieldPosition="0">
        <references count="1">
          <reference field="0" count="0"/>
        </references>
      </pivotArea>
    </format>
    <format dxfId="14120">
      <pivotArea dataOnly="0" labelOnly="1" grandRow="1" outline="0" fieldPosition="0"/>
    </format>
    <format dxfId="14119">
      <pivotArea dataOnly="0" labelOnly="1" fieldPosition="0">
        <references count="1">
          <reference field="1" count="0"/>
        </references>
      </pivotArea>
    </format>
    <format dxfId="141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17">
      <pivotArea type="all" dataOnly="0" outline="0" fieldPosition="0"/>
    </format>
    <format dxfId="14116">
      <pivotArea outline="0" collapsedLevelsAreSubtotals="1" fieldPosition="0"/>
    </format>
    <format dxfId="14115">
      <pivotArea dataOnly="0" labelOnly="1" fieldPosition="0">
        <references count="1">
          <reference field="0" count="0"/>
        </references>
      </pivotArea>
    </format>
    <format dxfId="14114">
      <pivotArea dataOnly="0" labelOnly="1" grandRow="1" outline="0" fieldPosition="0"/>
    </format>
    <format dxfId="14113">
      <pivotArea dataOnly="0" labelOnly="1" fieldPosition="0">
        <references count="1">
          <reference field="1" count="0"/>
        </references>
      </pivotArea>
    </format>
    <format dxfId="1411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11">
      <pivotArea type="all" dataOnly="0" outline="0" fieldPosition="0"/>
    </format>
    <format dxfId="14110">
      <pivotArea outline="0" collapsedLevelsAreSubtotals="1" fieldPosition="0"/>
    </format>
    <format dxfId="14109">
      <pivotArea dataOnly="0" labelOnly="1" fieldPosition="0">
        <references count="1">
          <reference field="0" count="0"/>
        </references>
      </pivotArea>
    </format>
    <format dxfId="14108">
      <pivotArea dataOnly="0" labelOnly="1" grandRow="1" outline="0" fieldPosition="0"/>
    </format>
    <format dxfId="14107">
      <pivotArea dataOnly="0" labelOnly="1" fieldPosition="0">
        <references count="1">
          <reference field="1" count="0"/>
        </references>
      </pivotArea>
    </format>
    <format dxfId="141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105">
      <pivotArea type="all" dataOnly="0" outline="0" fieldPosition="0"/>
    </format>
    <format dxfId="14104">
      <pivotArea outline="0" collapsedLevelsAreSubtotals="1" fieldPosition="0"/>
    </format>
    <format dxfId="14103">
      <pivotArea dataOnly="0" labelOnly="1" fieldPosition="0">
        <references count="1">
          <reference field="0" count="0"/>
        </references>
      </pivotArea>
    </format>
    <format dxfId="14102">
      <pivotArea dataOnly="0" labelOnly="1" grandRow="1" outline="0" fieldPosition="0"/>
    </format>
    <format dxfId="14101">
      <pivotArea dataOnly="0" labelOnly="1" fieldPosition="0">
        <references count="1">
          <reference field="1" count="0"/>
        </references>
      </pivotArea>
    </format>
    <format dxfId="141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99">
      <pivotArea type="all" dataOnly="0" outline="0" fieldPosition="0"/>
    </format>
    <format dxfId="14098">
      <pivotArea outline="0" collapsedLevelsAreSubtotals="1" fieldPosition="0"/>
    </format>
    <format dxfId="14097">
      <pivotArea dataOnly="0" labelOnly="1" fieldPosition="0">
        <references count="1">
          <reference field="0" count="0"/>
        </references>
      </pivotArea>
    </format>
    <format dxfId="14096">
      <pivotArea dataOnly="0" labelOnly="1" grandRow="1" outline="0" fieldPosition="0"/>
    </format>
    <format dxfId="14095">
      <pivotArea dataOnly="0" labelOnly="1" fieldPosition="0">
        <references count="1">
          <reference field="1" count="0"/>
        </references>
      </pivotArea>
    </format>
    <format dxfId="140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93">
      <pivotArea type="all" dataOnly="0" outline="0" fieldPosition="0"/>
    </format>
    <format dxfId="14092">
      <pivotArea outline="0" collapsedLevelsAreSubtotals="1" fieldPosition="0"/>
    </format>
    <format dxfId="14091">
      <pivotArea dataOnly="0" labelOnly="1" fieldPosition="0">
        <references count="1">
          <reference field="0" count="0"/>
        </references>
      </pivotArea>
    </format>
    <format dxfId="14090">
      <pivotArea dataOnly="0" labelOnly="1" grandRow="1" outline="0" fieldPosition="0"/>
    </format>
    <format dxfId="14089">
      <pivotArea dataOnly="0" labelOnly="1" fieldPosition="0">
        <references count="1">
          <reference field="1" count="0"/>
        </references>
      </pivotArea>
    </format>
    <format dxfId="140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87">
      <pivotArea type="all" dataOnly="0" outline="0" fieldPosition="0"/>
    </format>
    <format dxfId="14086">
      <pivotArea outline="0" collapsedLevelsAreSubtotals="1" fieldPosition="0"/>
    </format>
    <format dxfId="14085">
      <pivotArea dataOnly="0" labelOnly="1" fieldPosition="0">
        <references count="1">
          <reference field="0" count="0"/>
        </references>
      </pivotArea>
    </format>
    <format dxfId="14084">
      <pivotArea dataOnly="0" labelOnly="1" grandRow="1" outline="0" fieldPosition="0"/>
    </format>
    <format dxfId="14083">
      <pivotArea dataOnly="0" labelOnly="1" fieldPosition="0">
        <references count="1">
          <reference field="1" count="0"/>
        </references>
      </pivotArea>
    </format>
    <format dxfId="140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81">
      <pivotArea type="all" dataOnly="0" outline="0" fieldPosition="0"/>
    </format>
    <format dxfId="14080">
      <pivotArea outline="0" collapsedLevelsAreSubtotals="1" fieldPosition="0"/>
    </format>
    <format dxfId="14079">
      <pivotArea dataOnly="0" labelOnly="1" fieldPosition="0">
        <references count="1">
          <reference field="0" count="0"/>
        </references>
      </pivotArea>
    </format>
    <format dxfId="14078">
      <pivotArea dataOnly="0" labelOnly="1" grandRow="1" outline="0" fieldPosition="0"/>
    </format>
    <format dxfId="14077">
      <pivotArea dataOnly="0" labelOnly="1" fieldPosition="0">
        <references count="1">
          <reference field="1" count="0"/>
        </references>
      </pivotArea>
    </format>
    <format dxfId="140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75">
      <pivotArea type="all" dataOnly="0" outline="0" fieldPosition="0"/>
    </format>
    <format dxfId="14074">
      <pivotArea outline="0" collapsedLevelsAreSubtotals="1" fieldPosition="0"/>
    </format>
    <format dxfId="14073">
      <pivotArea dataOnly="0" labelOnly="1" fieldPosition="0">
        <references count="1">
          <reference field="0" count="0"/>
        </references>
      </pivotArea>
    </format>
    <format dxfId="14072">
      <pivotArea dataOnly="0" labelOnly="1" grandRow="1" outline="0" fieldPosition="0"/>
    </format>
    <format dxfId="14071">
      <pivotArea dataOnly="0" labelOnly="1" fieldPosition="0">
        <references count="1">
          <reference field="1" count="0"/>
        </references>
      </pivotArea>
    </format>
    <format dxfId="140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69">
      <pivotArea type="all" dataOnly="0" outline="0" fieldPosition="0"/>
    </format>
    <format dxfId="14068">
      <pivotArea outline="0" collapsedLevelsAreSubtotals="1" fieldPosition="0"/>
    </format>
    <format dxfId="14067">
      <pivotArea dataOnly="0" labelOnly="1" fieldPosition="0">
        <references count="1">
          <reference field="0" count="0"/>
        </references>
      </pivotArea>
    </format>
    <format dxfId="14066">
      <pivotArea dataOnly="0" labelOnly="1" grandRow="1" outline="0" fieldPosition="0"/>
    </format>
    <format dxfId="14065">
      <pivotArea dataOnly="0" labelOnly="1" fieldPosition="0">
        <references count="1">
          <reference field="1" count="0"/>
        </references>
      </pivotArea>
    </format>
    <format dxfId="140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63">
      <pivotArea type="all" dataOnly="0" outline="0" fieldPosition="0"/>
    </format>
    <format dxfId="14062">
      <pivotArea outline="0" collapsedLevelsAreSubtotals="1" fieldPosition="0"/>
    </format>
    <format dxfId="14061">
      <pivotArea dataOnly="0" labelOnly="1" fieldPosition="0">
        <references count="1">
          <reference field="0" count="0"/>
        </references>
      </pivotArea>
    </format>
    <format dxfId="14060">
      <pivotArea dataOnly="0" labelOnly="1" grandRow="1" outline="0" fieldPosition="0"/>
    </format>
    <format dxfId="14059">
      <pivotArea dataOnly="0" labelOnly="1" fieldPosition="0">
        <references count="1">
          <reference field="1" count="0"/>
        </references>
      </pivotArea>
    </format>
    <format dxfId="140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57">
      <pivotArea type="all" dataOnly="0" outline="0" fieldPosition="0"/>
    </format>
    <format dxfId="14056">
      <pivotArea outline="0" collapsedLevelsAreSubtotals="1" fieldPosition="0"/>
    </format>
    <format dxfId="14055">
      <pivotArea dataOnly="0" labelOnly="1" fieldPosition="0">
        <references count="1">
          <reference field="0" count="0"/>
        </references>
      </pivotArea>
    </format>
    <format dxfId="14054">
      <pivotArea dataOnly="0" labelOnly="1" grandRow="1" outline="0" fieldPosition="0"/>
    </format>
    <format dxfId="14053">
      <pivotArea dataOnly="0" labelOnly="1" fieldPosition="0">
        <references count="1">
          <reference field="1" count="0"/>
        </references>
      </pivotArea>
    </format>
    <format dxfId="140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51">
      <pivotArea type="all" dataOnly="0" outline="0" fieldPosition="0"/>
    </format>
    <format dxfId="14050">
      <pivotArea outline="0" collapsedLevelsAreSubtotals="1" fieldPosition="0"/>
    </format>
    <format dxfId="14049">
      <pivotArea dataOnly="0" labelOnly="1" fieldPosition="0">
        <references count="1">
          <reference field="0" count="0"/>
        </references>
      </pivotArea>
    </format>
    <format dxfId="14048">
      <pivotArea dataOnly="0" labelOnly="1" grandRow="1" outline="0" fieldPosition="0"/>
    </format>
    <format dxfId="14047">
      <pivotArea dataOnly="0" labelOnly="1" fieldPosition="0">
        <references count="1">
          <reference field="1" count="0"/>
        </references>
      </pivotArea>
    </format>
    <format dxfId="140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45">
      <pivotArea type="all" dataOnly="0" outline="0" fieldPosition="0"/>
    </format>
    <format dxfId="14044">
      <pivotArea outline="0" collapsedLevelsAreSubtotals="1" fieldPosition="0"/>
    </format>
    <format dxfId="14043">
      <pivotArea dataOnly="0" labelOnly="1" fieldPosition="0">
        <references count="1">
          <reference field="0" count="0"/>
        </references>
      </pivotArea>
    </format>
    <format dxfId="14042">
      <pivotArea dataOnly="0" labelOnly="1" grandRow="1" outline="0" fieldPosition="0"/>
    </format>
    <format dxfId="14041">
      <pivotArea dataOnly="0" labelOnly="1" fieldPosition="0">
        <references count="1">
          <reference field="1" count="0"/>
        </references>
      </pivotArea>
    </format>
    <format dxfId="140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39">
      <pivotArea type="all" dataOnly="0" outline="0" fieldPosition="0"/>
    </format>
    <format dxfId="14038">
      <pivotArea outline="0" collapsedLevelsAreSubtotals="1" fieldPosition="0"/>
    </format>
    <format dxfId="14037">
      <pivotArea dataOnly="0" labelOnly="1" fieldPosition="0">
        <references count="1">
          <reference field="0" count="0"/>
        </references>
      </pivotArea>
    </format>
    <format dxfId="14036">
      <pivotArea dataOnly="0" labelOnly="1" grandRow="1" outline="0" fieldPosition="0"/>
    </format>
    <format dxfId="14035">
      <pivotArea dataOnly="0" labelOnly="1" fieldPosition="0">
        <references count="1">
          <reference field="1" count="0"/>
        </references>
      </pivotArea>
    </format>
    <format dxfId="140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33">
      <pivotArea type="all" dataOnly="0" outline="0" fieldPosition="0"/>
    </format>
    <format dxfId="14032">
      <pivotArea outline="0" collapsedLevelsAreSubtotals="1" fieldPosition="0"/>
    </format>
    <format dxfId="14031">
      <pivotArea dataOnly="0" labelOnly="1" fieldPosition="0">
        <references count="1">
          <reference field="0" count="0"/>
        </references>
      </pivotArea>
    </format>
    <format dxfId="14030">
      <pivotArea dataOnly="0" labelOnly="1" grandRow="1" outline="0" fieldPosition="0"/>
    </format>
    <format dxfId="14029">
      <pivotArea dataOnly="0" labelOnly="1" fieldPosition="0">
        <references count="1">
          <reference field="1" count="0"/>
        </references>
      </pivotArea>
    </format>
    <format dxfId="140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27">
      <pivotArea type="all" dataOnly="0" outline="0" fieldPosition="0"/>
    </format>
    <format dxfId="14026">
      <pivotArea outline="0" collapsedLevelsAreSubtotals="1" fieldPosition="0"/>
    </format>
    <format dxfId="14025">
      <pivotArea dataOnly="0" labelOnly="1" fieldPosition="0">
        <references count="1">
          <reference field="0" count="0"/>
        </references>
      </pivotArea>
    </format>
    <format dxfId="14024">
      <pivotArea dataOnly="0" labelOnly="1" grandRow="1" outline="0" fieldPosition="0"/>
    </format>
    <format dxfId="14023">
      <pivotArea dataOnly="0" labelOnly="1" fieldPosition="0">
        <references count="1">
          <reference field="1" count="0"/>
        </references>
      </pivotArea>
    </format>
    <format dxfId="140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21">
      <pivotArea type="all" dataOnly="0" outline="0" fieldPosition="0"/>
    </format>
    <format dxfId="14020">
      <pivotArea outline="0" collapsedLevelsAreSubtotals="1" fieldPosition="0"/>
    </format>
    <format dxfId="14019">
      <pivotArea dataOnly="0" labelOnly="1" fieldPosition="0">
        <references count="1">
          <reference field="0" count="0"/>
        </references>
      </pivotArea>
    </format>
    <format dxfId="14018">
      <pivotArea dataOnly="0" labelOnly="1" grandRow="1" outline="0" fieldPosition="0"/>
    </format>
    <format dxfId="14017">
      <pivotArea dataOnly="0" labelOnly="1" fieldPosition="0">
        <references count="1">
          <reference field="1" count="0"/>
        </references>
      </pivotArea>
    </format>
    <format dxfId="140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15">
      <pivotArea type="all" dataOnly="0" outline="0" fieldPosition="0"/>
    </format>
    <format dxfId="14014">
      <pivotArea outline="0" collapsedLevelsAreSubtotals="1" fieldPosition="0"/>
    </format>
    <format dxfId="14013">
      <pivotArea dataOnly="0" labelOnly="1" fieldPosition="0">
        <references count="1">
          <reference field="0" count="0"/>
        </references>
      </pivotArea>
    </format>
    <format dxfId="14012">
      <pivotArea dataOnly="0" labelOnly="1" grandRow="1" outline="0" fieldPosition="0"/>
    </format>
    <format dxfId="14011">
      <pivotArea dataOnly="0" labelOnly="1" fieldPosition="0">
        <references count="1">
          <reference field="1" count="0"/>
        </references>
      </pivotArea>
    </format>
    <format dxfId="140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09">
      <pivotArea type="all" dataOnly="0" outline="0" fieldPosition="0"/>
    </format>
    <format dxfId="14008">
      <pivotArea outline="0" collapsedLevelsAreSubtotals="1" fieldPosition="0"/>
    </format>
    <format dxfId="14007">
      <pivotArea dataOnly="0" labelOnly="1" fieldPosition="0">
        <references count="1">
          <reference field="0" count="0"/>
        </references>
      </pivotArea>
    </format>
    <format dxfId="14006">
      <pivotArea dataOnly="0" labelOnly="1" grandRow="1" outline="0" fieldPosition="0"/>
    </format>
    <format dxfId="14005">
      <pivotArea dataOnly="0" labelOnly="1" fieldPosition="0">
        <references count="1">
          <reference field="1" count="0"/>
        </references>
      </pivotArea>
    </format>
    <format dxfId="140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4003">
      <pivotArea type="all" dataOnly="0" outline="0" fieldPosition="0"/>
    </format>
    <format dxfId="14002">
      <pivotArea outline="0" collapsedLevelsAreSubtotals="1" fieldPosition="0"/>
    </format>
    <format dxfId="14001">
      <pivotArea dataOnly="0" labelOnly="1" fieldPosition="0">
        <references count="1">
          <reference field="0" count="0"/>
        </references>
      </pivotArea>
    </format>
    <format dxfId="14000">
      <pivotArea dataOnly="0" labelOnly="1" grandRow="1" outline="0" fieldPosition="0"/>
    </format>
    <format dxfId="13999">
      <pivotArea dataOnly="0" labelOnly="1" fieldPosition="0">
        <references count="1">
          <reference field="1" count="0"/>
        </references>
      </pivotArea>
    </format>
    <format dxfId="139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97">
      <pivotArea type="all" dataOnly="0" outline="0" fieldPosition="0"/>
    </format>
    <format dxfId="13996">
      <pivotArea outline="0" collapsedLevelsAreSubtotals="1" fieldPosition="0"/>
    </format>
    <format dxfId="13995">
      <pivotArea dataOnly="0" labelOnly="1" fieldPosition="0">
        <references count="1">
          <reference field="0" count="0"/>
        </references>
      </pivotArea>
    </format>
    <format dxfId="13994">
      <pivotArea dataOnly="0" labelOnly="1" grandRow="1" outline="0" fieldPosition="0"/>
    </format>
    <format dxfId="13993">
      <pivotArea dataOnly="0" labelOnly="1" fieldPosition="0">
        <references count="1">
          <reference field="1" count="0"/>
        </references>
      </pivotArea>
    </format>
    <format dxfId="139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91">
      <pivotArea type="all" dataOnly="0" outline="0" fieldPosition="0"/>
    </format>
    <format dxfId="13990">
      <pivotArea outline="0" collapsedLevelsAreSubtotals="1" fieldPosition="0"/>
    </format>
    <format dxfId="13989">
      <pivotArea dataOnly="0" labelOnly="1" fieldPosition="0">
        <references count="1">
          <reference field="0" count="0"/>
        </references>
      </pivotArea>
    </format>
    <format dxfId="13988">
      <pivotArea dataOnly="0" labelOnly="1" grandRow="1" outline="0" fieldPosition="0"/>
    </format>
    <format dxfId="13987">
      <pivotArea dataOnly="0" labelOnly="1" fieldPosition="0">
        <references count="1">
          <reference field="1" count="0"/>
        </references>
      </pivotArea>
    </format>
    <format dxfId="139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85">
      <pivotArea type="all" dataOnly="0" outline="0" fieldPosition="0"/>
    </format>
    <format dxfId="13984">
      <pivotArea outline="0" collapsedLevelsAreSubtotals="1" fieldPosition="0"/>
    </format>
    <format dxfId="13983">
      <pivotArea dataOnly="0" labelOnly="1" fieldPosition="0">
        <references count="1">
          <reference field="0" count="0"/>
        </references>
      </pivotArea>
    </format>
    <format dxfId="13982">
      <pivotArea dataOnly="0" labelOnly="1" grandRow="1" outline="0" fieldPosition="0"/>
    </format>
    <format dxfId="13981">
      <pivotArea dataOnly="0" labelOnly="1" fieldPosition="0">
        <references count="1">
          <reference field="1" count="0"/>
        </references>
      </pivotArea>
    </format>
    <format dxfId="139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79">
      <pivotArea type="all" dataOnly="0" outline="0" fieldPosition="0"/>
    </format>
    <format dxfId="13978">
      <pivotArea outline="0" collapsedLevelsAreSubtotals="1" fieldPosition="0"/>
    </format>
    <format dxfId="13977">
      <pivotArea dataOnly="0" labelOnly="1" fieldPosition="0">
        <references count="1">
          <reference field="0" count="0"/>
        </references>
      </pivotArea>
    </format>
    <format dxfId="13976">
      <pivotArea dataOnly="0" labelOnly="1" grandRow="1" outline="0" fieldPosition="0"/>
    </format>
    <format dxfId="13975">
      <pivotArea dataOnly="0" labelOnly="1" fieldPosition="0">
        <references count="1">
          <reference field="1" count="0"/>
        </references>
      </pivotArea>
    </format>
    <format dxfId="139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73">
      <pivotArea type="all" dataOnly="0" outline="0" fieldPosition="0"/>
    </format>
    <format dxfId="13972">
      <pivotArea outline="0" collapsedLevelsAreSubtotals="1" fieldPosition="0"/>
    </format>
    <format dxfId="13971">
      <pivotArea dataOnly="0" labelOnly="1" fieldPosition="0">
        <references count="1">
          <reference field="0" count="0"/>
        </references>
      </pivotArea>
    </format>
    <format dxfId="13970">
      <pivotArea dataOnly="0" labelOnly="1" grandRow="1" outline="0" fieldPosition="0"/>
    </format>
    <format dxfId="13969">
      <pivotArea dataOnly="0" labelOnly="1" fieldPosition="0">
        <references count="1">
          <reference field="1" count="0"/>
        </references>
      </pivotArea>
    </format>
    <format dxfId="139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67">
      <pivotArea type="all" dataOnly="0" outline="0" fieldPosition="0"/>
    </format>
    <format dxfId="13966">
      <pivotArea outline="0" collapsedLevelsAreSubtotals="1" fieldPosition="0"/>
    </format>
    <format dxfId="13965">
      <pivotArea dataOnly="0" labelOnly="1" fieldPosition="0">
        <references count="1">
          <reference field="0" count="0"/>
        </references>
      </pivotArea>
    </format>
    <format dxfId="13964">
      <pivotArea dataOnly="0" labelOnly="1" grandRow="1" outline="0" fieldPosition="0"/>
    </format>
    <format dxfId="13963">
      <pivotArea dataOnly="0" labelOnly="1" fieldPosition="0">
        <references count="1">
          <reference field="1" count="0"/>
        </references>
      </pivotArea>
    </format>
    <format dxfId="139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61">
      <pivotArea type="all" dataOnly="0" outline="0" fieldPosition="0"/>
    </format>
    <format dxfId="13960">
      <pivotArea outline="0" collapsedLevelsAreSubtotals="1" fieldPosition="0"/>
    </format>
    <format dxfId="13959">
      <pivotArea dataOnly="0" labelOnly="1" fieldPosition="0">
        <references count="1">
          <reference field="0" count="0"/>
        </references>
      </pivotArea>
    </format>
    <format dxfId="13958">
      <pivotArea dataOnly="0" labelOnly="1" grandRow="1" outline="0" fieldPosition="0"/>
    </format>
    <format dxfId="13957">
      <pivotArea dataOnly="0" labelOnly="1" fieldPosition="0">
        <references count="1">
          <reference field="1" count="0"/>
        </references>
      </pivotArea>
    </format>
    <format dxfId="139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55">
      <pivotArea type="all" dataOnly="0" outline="0" fieldPosition="0"/>
    </format>
    <format dxfId="13954">
      <pivotArea outline="0" collapsedLevelsAreSubtotals="1" fieldPosition="0"/>
    </format>
    <format dxfId="13953">
      <pivotArea dataOnly="0" labelOnly="1" fieldPosition="0">
        <references count="1">
          <reference field="0" count="0"/>
        </references>
      </pivotArea>
    </format>
    <format dxfId="13952">
      <pivotArea dataOnly="0" labelOnly="1" grandRow="1" outline="0" fieldPosition="0"/>
    </format>
    <format dxfId="13951">
      <pivotArea dataOnly="0" labelOnly="1" fieldPosition="0">
        <references count="1">
          <reference field="1" count="0"/>
        </references>
      </pivotArea>
    </format>
    <format dxfId="1395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49">
      <pivotArea type="all" dataOnly="0" outline="0" fieldPosition="0"/>
    </format>
    <format dxfId="13948">
      <pivotArea outline="0" collapsedLevelsAreSubtotals="1" fieldPosition="0"/>
    </format>
    <format dxfId="13947">
      <pivotArea dataOnly="0" labelOnly="1" fieldPosition="0">
        <references count="1">
          <reference field="0" count="0"/>
        </references>
      </pivotArea>
    </format>
    <format dxfId="13946">
      <pivotArea dataOnly="0" labelOnly="1" grandRow="1" outline="0" fieldPosition="0"/>
    </format>
    <format dxfId="13945">
      <pivotArea dataOnly="0" labelOnly="1" fieldPosition="0">
        <references count="1">
          <reference field="1" count="0"/>
        </references>
      </pivotArea>
    </format>
    <format dxfId="1394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43">
      <pivotArea type="all" dataOnly="0" outline="0" fieldPosition="0"/>
    </format>
    <format dxfId="13942">
      <pivotArea outline="0" collapsedLevelsAreSubtotals="1" fieldPosition="0"/>
    </format>
    <format dxfId="13941">
      <pivotArea dataOnly="0" labelOnly="1" fieldPosition="0">
        <references count="1">
          <reference field="0" count="0"/>
        </references>
      </pivotArea>
    </format>
    <format dxfId="13940">
      <pivotArea dataOnly="0" labelOnly="1" grandRow="1" outline="0" fieldPosition="0"/>
    </format>
    <format dxfId="13939">
      <pivotArea dataOnly="0" labelOnly="1" fieldPosition="0">
        <references count="1">
          <reference field="1" count="0"/>
        </references>
      </pivotArea>
    </format>
    <format dxfId="139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37">
      <pivotArea type="all" dataOnly="0" outline="0" fieldPosition="0"/>
    </format>
    <format dxfId="13936">
      <pivotArea outline="0" collapsedLevelsAreSubtotals="1" fieldPosition="0"/>
    </format>
    <format dxfId="13935">
      <pivotArea dataOnly="0" labelOnly="1" fieldPosition="0">
        <references count="1">
          <reference field="0" count="0"/>
        </references>
      </pivotArea>
    </format>
    <format dxfId="13934">
      <pivotArea dataOnly="0" labelOnly="1" grandRow="1" outline="0" fieldPosition="0"/>
    </format>
    <format dxfId="13933">
      <pivotArea dataOnly="0" labelOnly="1" fieldPosition="0">
        <references count="1">
          <reference field="1" count="0"/>
        </references>
      </pivotArea>
    </format>
    <format dxfId="139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31">
      <pivotArea type="all" dataOnly="0" outline="0" fieldPosition="0"/>
    </format>
    <format dxfId="13930">
      <pivotArea outline="0" collapsedLevelsAreSubtotals="1" fieldPosition="0"/>
    </format>
    <format dxfId="13929">
      <pivotArea dataOnly="0" labelOnly="1" fieldPosition="0">
        <references count="1">
          <reference field="0" count="0"/>
        </references>
      </pivotArea>
    </format>
    <format dxfId="13928">
      <pivotArea dataOnly="0" labelOnly="1" grandRow="1" outline="0" fieldPosition="0"/>
    </format>
    <format dxfId="13927">
      <pivotArea dataOnly="0" labelOnly="1" fieldPosition="0">
        <references count="1">
          <reference field="1" count="0"/>
        </references>
      </pivotArea>
    </format>
    <format dxfId="139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25">
      <pivotArea type="all" dataOnly="0" outline="0" fieldPosition="0"/>
    </format>
    <format dxfId="13924">
      <pivotArea outline="0" collapsedLevelsAreSubtotals="1" fieldPosition="0"/>
    </format>
    <format dxfId="13923">
      <pivotArea dataOnly="0" labelOnly="1" fieldPosition="0">
        <references count="1">
          <reference field="0" count="0"/>
        </references>
      </pivotArea>
    </format>
    <format dxfId="13922">
      <pivotArea dataOnly="0" labelOnly="1" grandRow="1" outline="0" fieldPosition="0"/>
    </format>
    <format dxfId="13921">
      <pivotArea dataOnly="0" labelOnly="1" fieldPosition="0">
        <references count="1">
          <reference field="1" count="0"/>
        </references>
      </pivotArea>
    </format>
    <format dxfId="139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19">
      <pivotArea type="all" dataOnly="0" outline="0" fieldPosition="0"/>
    </format>
    <format dxfId="13918">
      <pivotArea outline="0" collapsedLevelsAreSubtotals="1" fieldPosition="0"/>
    </format>
    <format dxfId="13917">
      <pivotArea dataOnly="0" labelOnly="1" fieldPosition="0">
        <references count="1">
          <reference field="0" count="0"/>
        </references>
      </pivotArea>
    </format>
    <format dxfId="13916">
      <pivotArea dataOnly="0" labelOnly="1" grandRow="1" outline="0" fieldPosition="0"/>
    </format>
    <format dxfId="13915">
      <pivotArea dataOnly="0" labelOnly="1" fieldPosition="0">
        <references count="1">
          <reference field="1" count="0"/>
        </references>
      </pivotArea>
    </format>
    <format dxfId="139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13">
      <pivotArea type="all" dataOnly="0" outline="0" fieldPosition="0"/>
    </format>
    <format dxfId="13912">
      <pivotArea outline="0" collapsedLevelsAreSubtotals="1" fieldPosition="0"/>
    </format>
    <format dxfId="13911">
      <pivotArea dataOnly="0" labelOnly="1" fieldPosition="0">
        <references count="1">
          <reference field="0" count="0"/>
        </references>
      </pivotArea>
    </format>
    <format dxfId="13910">
      <pivotArea dataOnly="0" labelOnly="1" grandRow="1" outline="0" fieldPosition="0"/>
    </format>
    <format dxfId="13909">
      <pivotArea dataOnly="0" labelOnly="1" fieldPosition="0">
        <references count="1">
          <reference field="1" count="0"/>
        </references>
      </pivotArea>
    </format>
    <format dxfId="139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07">
      <pivotArea type="all" dataOnly="0" outline="0" fieldPosition="0"/>
    </format>
    <format dxfId="13906">
      <pivotArea outline="0" collapsedLevelsAreSubtotals="1" fieldPosition="0"/>
    </format>
    <format dxfId="13905">
      <pivotArea dataOnly="0" labelOnly="1" fieldPosition="0">
        <references count="1">
          <reference field="0" count="0"/>
        </references>
      </pivotArea>
    </format>
    <format dxfId="13904">
      <pivotArea dataOnly="0" labelOnly="1" grandRow="1" outline="0" fieldPosition="0"/>
    </format>
    <format dxfId="13903">
      <pivotArea dataOnly="0" labelOnly="1" fieldPosition="0">
        <references count="1">
          <reference field="1" count="0"/>
        </references>
      </pivotArea>
    </format>
    <format dxfId="139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901">
      <pivotArea type="all" dataOnly="0" outline="0" fieldPosition="0"/>
    </format>
    <format dxfId="13900">
      <pivotArea outline="0" collapsedLevelsAreSubtotals="1" fieldPosition="0"/>
    </format>
    <format dxfId="13899">
      <pivotArea dataOnly="0" labelOnly="1" fieldPosition="0">
        <references count="1">
          <reference field="0" count="0"/>
        </references>
      </pivotArea>
    </format>
    <format dxfId="13898">
      <pivotArea dataOnly="0" labelOnly="1" grandRow="1" outline="0" fieldPosition="0"/>
    </format>
    <format dxfId="13897">
      <pivotArea dataOnly="0" labelOnly="1" fieldPosition="0">
        <references count="1">
          <reference field="1" count="0"/>
        </references>
      </pivotArea>
    </format>
    <format dxfId="138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895">
      <pivotArea type="all" dataOnly="0" outline="0" fieldPosition="0"/>
    </format>
    <format dxfId="13894">
      <pivotArea outline="0" collapsedLevelsAreSubtotals="1" fieldPosition="0"/>
    </format>
    <format dxfId="13893">
      <pivotArea dataOnly="0" labelOnly="1" fieldPosition="0">
        <references count="1">
          <reference field="0" count="0"/>
        </references>
      </pivotArea>
    </format>
    <format dxfId="13892">
      <pivotArea dataOnly="0" labelOnly="1" grandRow="1" outline="0" fieldPosition="0"/>
    </format>
    <format dxfId="13891">
      <pivotArea dataOnly="0" labelOnly="1" fieldPosition="0">
        <references count="1">
          <reference field="1" count="0"/>
        </references>
      </pivotArea>
    </format>
    <format dxfId="138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889">
      <pivotArea type="all" dataOnly="0" outline="0" fieldPosition="0"/>
    </format>
    <format dxfId="13888">
      <pivotArea outline="0" collapsedLevelsAreSubtotals="1" fieldPosition="0"/>
    </format>
    <format dxfId="13887">
      <pivotArea dataOnly="0" labelOnly="1" fieldPosition="0">
        <references count="1">
          <reference field="0" count="0"/>
        </references>
      </pivotArea>
    </format>
    <format dxfId="13886">
      <pivotArea dataOnly="0" labelOnly="1" grandRow="1" outline="0" fieldPosition="0"/>
    </format>
    <format dxfId="13885">
      <pivotArea dataOnly="0" labelOnly="1" fieldPosition="0">
        <references count="1">
          <reference field="1" count="0"/>
        </references>
      </pivotArea>
    </format>
    <format dxfId="138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883">
      <pivotArea type="all" dataOnly="0" outline="0" fieldPosition="0"/>
    </format>
    <format dxfId="13882">
      <pivotArea outline="0" collapsedLevelsAreSubtotals="1" fieldPosition="0"/>
    </format>
    <format dxfId="13881">
      <pivotArea dataOnly="0" labelOnly="1" fieldPosition="0">
        <references count="1">
          <reference field="0" count="0"/>
        </references>
      </pivotArea>
    </format>
    <format dxfId="13880">
      <pivotArea dataOnly="0" labelOnly="1" grandRow="1" outline="0" fieldPosition="0"/>
    </format>
    <format dxfId="13879">
      <pivotArea dataOnly="0" labelOnly="1" fieldPosition="0">
        <references count="1">
          <reference field="1" count="0"/>
        </references>
      </pivotArea>
    </format>
    <format dxfId="138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877">
      <pivotArea type="all" dataOnly="0" outline="0" fieldPosition="0"/>
    </format>
    <format dxfId="13876">
      <pivotArea outline="0" collapsedLevelsAreSubtotals="1" fieldPosition="0"/>
    </format>
    <format dxfId="13875">
      <pivotArea dataOnly="0" labelOnly="1" fieldPosition="0">
        <references count="1">
          <reference field="0" count="0"/>
        </references>
      </pivotArea>
    </format>
    <format dxfId="13874">
      <pivotArea dataOnly="0" labelOnly="1" grandRow="1" outline="0" fieldPosition="0"/>
    </format>
    <format dxfId="13873">
      <pivotArea dataOnly="0" labelOnly="1" fieldPosition="0">
        <references count="1">
          <reference field="1" count="0"/>
        </references>
      </pivotArea>
    </format>
    <format dxfId="138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871">
      <pivotArea type="all" dataOnly="0" outline="0" fieldPosition="0"/>
    </format>
    <format dxfId="13870">
      <pivotArea outline="0" collapsedLevelsAreSubtotals="1" fieldPosition="0"/>
    </format>
    <format dxfId="13869">
      <pivotArea dataOnly="0" labelOnly="1" fieldPosition="0">
        <references count="1">
          <reference field="0" count="0"/>
        </references>
      </pivotArea>
    </format>
    <format dxfId="13868">
      <pivotArea dataOnly="0" labelOnly="1" grandRow="1" outline="0" fieldPosition="0"/>
    </format>
    <format dxfId="13867">
      <pivotArea dataOnly="0" labelOnly="1" fieldPosition="0">
        <references count="1">
          <reference field="1" count="0"/>
        </references>
      </pivotArea>
    </format>
    <format dxfId="1386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865">
      <pivotArea type="all" dataOnly="0" outline="0" fieldPosition="0"/>
    </format>
    <format dxfId="13864">
      <pivotArea outline="0" collapsedLevelsAreSubtotals="1" fieldPosition="0"/>
    </format>
    <format dxfId="13863">
      <pivotArea dataOnly="0" labelOnly="1" fieldPosition="0">
        <references count="1">
          <reference field="0" count="0"/>
        </references>
      </pivotArea>
    </format>
    <format dxfId="13862">
      <pivotArea dataOnly="0" labelOnly="1" grandRow="1" outline="0" fieldPosition="0"/>
    </format>
    <format dxfId="13861">
      <pivotArea dataOnly="0" labelOnly="1" fieldPosition="0">
        <references count="1">
          <reference field="1" count="0"/>
        </references>
      </pivotArea>
    </format>
    <format dxfId="1386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3859">
      <pivotArea grandRow="1" outline="0" collapsedLevelsAreSubtotals="1" fieldPosition="0"/>
    </format>
    <format dxfId="13858">
      <pivotArea dataOnly="0" labelOnly="1" grandRow="1" outline="0" fieldPosition="0"/>
    </format>
    <format dxfId="13857">
      <pivotArea field="0" type="button" dataOnly="0" labelOnly="1" outline="0" axis="axisRow" fieldPosition="0"/>
    </format>
    <format dxfId="13856">
      <pivotArea dataOnly="0" labelOnly="1" fieldPosition="0">
        <references count="1">
          <reference field="0" count="0"/>
        </references>
      </pivotArea>
    </format>
    <format dxfId="13855">
      <pivotArea dataOnly="0" labelOnly="1" grandRow="1" outline="0" fieldPosition="0"/>
    </format>
    <format dxfId="138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38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38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38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38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38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38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384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38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384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138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138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138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138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384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38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138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138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138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138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138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138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138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138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138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138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138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138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138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1382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138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138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138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138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138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138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138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138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138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138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138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138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138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PRIX_VENTE_REQST].[Rang année].&amp;[1]"/>
        <member name="[DONN_PRIX_VENTE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" showRowHeaders="1" showColHeaders="1" showRowStripes="0" showColStripes="0" showLastColumn="1"/>
  <rowHierarchiesUsage count="1">
    <rowHierarchyUsage hierarchyUsage="44"/>
  </rowHierarchiesUsage>
  <colHierarchiesUsage count="2">
    <colHierarchyUsage hierarchyUsage="5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PRIX_VENTE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Difficultés financières" cacheId="895" applyNumberFormats="0" applyBorderFormats="0" applyFontFormats="0" applyPatternFormats="0" applyAlignmentFormats="0" applyWidthHeightFormats="1" dataCaption="Valeurs" grandTotalCaption="Total" tag="df196016-659f-4ccf-8b5e-aad38af27c16" updatedVersion="8" minRefreshableVersion="3" subtotalHiddenItems="1" colGrandTotals="0" itemPrintTitles="1" createdVersion="5" indent="0" outline="1" outlineData="1" multipleFieldFilters="0" rowHeaderCaption="Indice de difficultés _x000a_financières" colHeaderCaption="Trimestre">
  <location ref="A49:E57" firstHeaderRow="1" firstDataRow="3" firstDataCol="1" rowPageCount="1" colPageCount="1"/>
  <pivotFields count="5">
    <pivotField name="Indice difficultés financières"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Col" allDrilled="1" showAll="0" dataSourceSort="1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18" name="[DONN_DIFF_FIN_REQST].[Rang année].&amp;[1]" cap="1"/>
  </pageFields>
  <dataFields count="2">
    <dataField name="Nbre" fld="2" baseField="0" baseItem="0" numFmtId="3"/>
    <dataField name="Variation % (▲ ou ▼)" fld="4" showDataAs="percentDiff" baseField="1" baseItem="1048828" numFmtId="168">
      <extLst>
        <ext xmlns:x14="http://schemas.microsoft.com/office/spreadsheetml/2009/9/main" uri="{E15A36E0-9728-4e99-A89B-3F7291B0FE68}">
          <x14:dataField sourceField="2" uniqueName="[__Xl2].[Measures].[Somme de Nbre réqui dernier trimestre 3]"/>
        </ext>
      </extLst>
    </dataField>
  </dataFields>
  <formats count="469">
    <format dxfId="16055">
      <pivotArea type="all" dataOnly="0" outline="0" fieldPosition="0"/>
    </format>
    <format dxfId="16054">
      <pivotArea field="0" type="button" dataOnly="0" labelOnly="1" outline="0" axis="axisRow" fieldPosition="0"/>
    </format>
    <format dxfId="16053">
      <pivotArea dataOnly="0" labelOnly="1" fieldPosition="0">
        <references count="1">
          <reference field="0" count="0"/>
        </references>
      </pivotArea>
    </format>
    <format dxfId="16052">
      <pivotArea dataOnly="0" labelOnly="1" grandRow="1" outline="0" fieldPosition="0"/>
    </format>
    <format dxfId="16051">
      <pivotArea type="all" dataOnly="0" outline="0" fieldPosition="0"/>
    </format>
    <format dxfId="16050">
      <pivotArea type="all" dataOnly="0" outline="0" fieldPosition="0"/>
    </format>
    <format dxfId="16049">
      <pivotArea type="all" dataOnly="0" outline="0" fieldPosition="0"/>
    </format>
    <format dxfId="16048">
      <pivotArea type="all" dataOnly="0" outline="0" fieldPosition="0"/>
    </format>
    <format dxfId="16047">
      <pivotArea type="all" dataOnly="0" outline="0" fieldPosition="0"/>
    </format>
    <format dxfId="16046">
      <pivotArea type="all" dataOnly="0" outline="0" fieldPosition="0"/>
    </format>
    <format dxfId="16045">
      <pivotArea type="all" dataOnly="0" outline="0" fieldPosition="0"/>
    </format>
    <format dxfId="16044">
      <pivotArea type="all" dataOnly="0" outline="0" fieldPosition="0"/>
    </format>
    <format dxfId="16043">
      <pivotArea type="all" dataOnly="0" outline="0" fieldPosition="0"/>
    </format>
    <format dxfId="16042">
      <pivotArea type="all" dataOnly="0" outline="0" fieldPosition="0"/>
    </format>
    <format dxfId="16041">
      <pivotArea type="all" dataOnly="0" outline="0" fieldPosition="0"/>
    </format>
    <format dxfId="16040">
      <pivotArea type="all" dataOnly="0" outline="0" fieldPosition="0"/>
    </format>
    <format dxfId="16039">
      <pivotArea type="all" dataOnly="0" outline="0" fieldPosition="0"/>
    </format>
    <format dxfId="16038">
      <pivotArea type="all" dataOnly="0" outline="0" fieldPosition="0"/>
    </format>
    <format dxfId="16037">
      <pivotArea type="all" dataOnly="0" outline="0" fieldPosition="0"/>
    </format>
    <format dxfId="16036">
      <pivotArea type="all" dataOnly="0" outline="0" fieldPosition="0"/>
    </format>
    <format dxfId="16035">
      <pivotArea type="all" dataOnly="0" outline="0" fieldPosition="0"/>
    </format>
    <format dxfId="16034">
      <pivotArea type="all" dataOnly="0" outline="0" fieldPosition="0"/>
    </format>
    <format dxfId="16033">
      <pivotArea type="all" dataOnly="0" outline="0" fieldPosition="0"/>
    </format>
    <format dxfId="16032">
      <pivotArea type="all" dataOnly="0" outline="0" fieldPosition="0"/>
    </format>
    <format dxfId="16031">
      <pivotArea type="all" dataOnly="0" outline="0" fieldPosition="0"/>
    </format>
    <format dxfId="16030">
      <pivotArea type="all" dataOnly="0" outline="0" fieldPosition="0"/>
    </format>
    <format dxfId="16029">
      <pivotArea type="all" dataOnly="0" outline="0" fieldPosition="0"/>
    </format>
    <format dxfId="16028">
      <pivotArea type="all" dataOnly="0" outline="0" fieldPosition="0"/>
    </format>
    <format dxfId="16027">
      <pivotArea type="all" dataOnly="0" outline="0" fieldPosition="0"/>
    </format>
    <format dxfId="16026">
      <pivotArea type="all" dataOnly="0" outline="0" fieldPosition="0"/>
    </format>
    <format dxfId="16025">
      <pivotArea type="all" dataOnly="0" outline="0" fieldPosition="0"/>
    </format>
    <format dxfId="16024">
      <pivotArea type="all" dataOnly="0" outline="0" fieldPosition="0"/>
    </format>
    <format dxfId="16023">
      <pivotArea type="all" dataOnly="0" outline="0" fieldPosition="0"/>
    </format>
    <format dxfId="16022">
      <pivotArea type="all" dataOnly="0" outline="0" fieldPosition="0"/>
    </format>
    <format dxfId="16021">
      <pivotArea type="all" dataOnly="0" outline="0" fieldPosition="0"/>
    </format>
    <format dxfId="16020">
      <pivotArea type="all" dataOnly="0" outline="0" fieldPosition="0"/>
    </format>
    <format dxfId="16019">
      <pivotArea type="all" dataOnly="0" outline="0" fieldPosition="0"/>
    </format>
    <format dxfId="16018">
      <pivotArea type="all" dataOnly="0" outline="0" fieldPosition="0"/>
    </format>
    <format dxfId="16017">
      <pivotArea type="all" dataOnly="0" outline="0" fieldPosition="0"/>
    </format>
    <format dxfId="16016">
      <pivotArea type="all" dataOnly="0" outline="0" fieldPosition="0"/>
    </format>
    <format dxfId="16015">
      <pivotArea type="all" dataOnly="0" outline="0" fieldPosition="0"/>
    </format>
    <format dxfId="16014">
      <pivotArea type="all" dataOnly="0" outline="0" fieldPosition="0"/>
    </format>
    <format dxfId="16013">
      <pivotArea type="all" dataOnly="0" outline="0" fieldPosition="0"/>
    </format>
    <format dxfId="16012">
      <pivotArea type="all" dataOnly="0" outline="0" fieldPosition="0"/>
    </format>
    <format dxfId="16011">
      <pivotArea type="all" dataOnly="0" outline="0" fieldPosition="0"/>
    </format>
    <format dxfId="16010">
      <pivotArea type="all" dataOnly="0" outline="0" fieldPosition="0"/>
    </format>
    <format dxfId="16009">
      <pivotArea type="all" dataOnly="0" outline="0" fieldPosition="0"/>
    </format>
    <format dxfId="16008">
      <pivotArea type="all" dataOnly="0" outline="0" fieldPosition="0"/>
    </format>
    <format dxfId="16007">
      <pivotArea type="all" dataOnly="0" outline="0" fieldPosition="0"/>
    </format>
    <format dxfId="16006">
      <pivotArea type="all" dataOnly="0" outline="0" fieldPosition="0"/>
    </format>
    <format dxfId="16005">
      <pivotArea type="all" dataOnly="0" outline="0" fieldPosition="0"/>
    </format>
    <format dxfId="16004">
      <pivotArea type="all" dataOnly="0" outline="0" fieldPosition="0"/>
    </format>
    <format dxfId="16003">
      <pivotArea type="all" dataOnly="0" outline="0" fieldPosition="0"/>
    </format>
    <format dxfId="16002">
      <pivotArea type="all" dataOnly="0" outline="0" fieldPosition="0"/>
    </format>
    <format dxfId="16001">
      <pivotArea type="all" dataOnly="0" outline="0" fieldPosition="0"/>
    </format>
    <format dxfId="16000">
      <pivotArea type="all" dataOnly="0" outline="0" fieldPosition="0"/>
    </format>
    <format dxfId="15999">
      <pivotArea type="all" dataOnly="0" outline="0" fieldPosition="0"/>
    </format>
    <format dxfId="15998">
      <pivotArea type="all" dataOnly="0" outline="0" fieldPosition="0"/>
    </format>
    <format dxfId="15997">
      <pivotArea type="all" dataOnly="0" outline="0" fieldPosition="0"/>
    </format>
    <format dxfId="15996">
      <pivotArea type="all" dataOnly="0" outline="0" fieldPosition="0"/>
    </format>
    <format dxfId="15995">
      <pivotArea type="all" dataOnly="0" outline="0" fieldPosition="0"/>
    </format>
    <format dxfId="15994">
      <pivotArea type="all" dataOnly="0" outline="0" fieldPosition="0"/>
    </format>
    <format dxfId="15993">
      <pivotArea type="all" dataOnly="0" outline="0" fieldPosition="0"/>
    </format>
    <format dxfId="15992">
      <pivotArea type="all" dataOnly="0" outline="0" fieldPosition="0"/>
    </format>
    <format dxfId="15991">
      <pivotArea type="all" dataOnly="0" outline="0" fieldPosition="0"/>
    </format>
    <format dxfId="15990">
      <pivotArea type="all" dataOnly="0" outline="0" fieldPosition="0"/>
    </format>
    <format dxfId="15989">
      <pivotArea type="all" dataOnly="0" outline="0" fieldPosition="0"/>
    </format>
    <format dxfId="15988">
      <pivotArea type="all" dataOnly="0" outline="0" fieldPosition="0"/>
    </format>
    <format dxfId="15987">
      <pivotArea type="all" dataOnly="0" outline="0" fieldPosition="0"/>
    </format>
    <format dxfId="15986">
      <pivotArea type="all" dataOnly="0" outline="0" fieldPosition="0"/>
    </format>
    <format dxfId="15985">
      <pivotArea type="all" dataOnly="0" outline="0" fieldPosition="0"/>
    </format>
    <format dxfId="15984">
      <pivotArea type="all" dataOnly="0" outline="0" fieldPosition="0"/>
    </format>
    <format dxfId="15983">
      <pivotArea type="all" dataOnly="0" outline="0" fieldPosition="0"/>
    </format>
    <format dxfId="15982">
      <pivotArea type="all" dataOnly="0" outline="0" fieldPosition="0"/>
    </format>
    <format dxfId="15981">
      <pivotArea type="all" dataOnly="0" outline="0" fieldPosition="0"/>
    </format>
    <format dxfId="15980">
      <pivotArea type="all" dataOnly="0" outline="0" fieldPosition="0"/>
    </format>
    <format dxfId="15979">
      <pivotArea type="all" dataOnly="0" outline="0" fieldPosition="0"/>
    </format>
    <format dxfId="15978">
      <pivotArea type="all" dataOnly="0" outline="0" fieldPosition="0"/>
    </format>
    <format dxfId="15977">
      <pivotArea type="all" dataOnly="0" outline="0" fieldPosition="0"/>
    </format>
    <format dxfId="15976">
      <pivotArea type="all" dataOnly="0" outline="0" fieldPosition="0"/>
    </format>
    <format dxfId="15975">
      <pivotArea type="all" dataOnly="0" outline="0" fieldPosition="0"/>
    </format>
    <format dxfId="15974">
      <pivotArea type="all" dataOnly="0" outline="0" fieldPosition="0"/>
    </format>
    <format dxfId="15973">
      <pivotArea type="all" dataOnly="0" outline="0" fieldPosition="0"/>
    </format>
    <format dxfId="15972">
      <pivotArea type="all" dataOnly="0" outline="0" fieldPosition="0"/>
    </format>
    <format dxfId="15971">
      <pivotArea type="all" dataOnly="0" outline="0" fieldPosition="0"/>
    </format>
    <format dxfId="15970">
      <pivotArea type="all" dataOnly="0" outline="0" fieldPosition="0"/>
    </format>
    <format dxfId="15969">
      <pivotArea type="all" dataOnly="0" outline="0" fieldPosition="0"/>
    </format>
    <format dxfId="15968">
      <pivotArea type="all" dataOnly="0" outline="0" fieldPosition="0"/>
    </format>
    <format dxfId="15967">
      <pivotArea type="all" dataOnly="0" outline="0" fieldPosition="0"/>
    </format>
    <format dxfId="15966">
      <pivotArea type="all" dataOnly="0" outline="0" fieldPosition="0"/>
    </format>
    <format dxfId="15965">
      <pivotArea type="all" dataOnly="0" outline="0" fieldPosition="0"/>
    </format>
    <format dxfId="15964">
      <pivotArea type="all" dataOnly="0" outline="0" fieldPosition="0"/>
    </format>
    <format dxfId="15963">
      <pivotArea type="all" dataOnly="0" outline="0" fieldPosition="0"/>
    </format>
    <format dxfId="15962">
      <pivotArea type="all" dataOnly="0" outline="0" fieldPosition="0"/>
    </format>
    <format dxfId="15961">
      <pivotArea type="all" dataOnly="0" outline="0" fieldPosition="0"/>
    </format>
    <format dxfId="15960">
      <pivotArea type="all" dataOnly="0" outline="0" fieldPosition="0"/>
    </format>
    <format dxfId="15959">
      <pivotArea type="all" dataOnly="0" outline="0" fieldPosition="0"/>
    </format>
    <format dxfId="15958">
      <pivotArea type="all" dataOnly="0" outline="0" fieldPosition="0"/>
    </format>
    <format dxfId="15957">
      <pivotArea type="all" dataOnly="0" outline="0" fieldPosition="0"/>
    </format>
    <format dxfId="15956">
      <pivotArea type="all" dataOnly="0" outline="0" fieldPosition="0"/>
    </format>
    <format dxfId="15955">
      <pivotArea field="0" type="button" dataOnly="0" labelOnly="1" outline="0" axis="axisRow" fieldPosition="0"/>
    </format>
    <format dxfId="15954">
      <pivotArea dataOnly="0" labelOnly="1" outline="0" axis="axisValues" fieldPosition="0"/>
    </format>
    <format dxfId="15953">
      <pivotArea type="all" dataOnly="0" outline="0" fieldPosition="0"/>
    </format>
    <format dxfId="15952">
      <pivotArea field="0" type="button" dataOnly="0" labelOnly="1" outline="0" axis="axisRow" fieldPosition="0"/>
    </format>
    <format dxfId="15951">
      <pivotArea dataOnly="0" labelOnly="1" outline="0" axis="axisValues" fieldPosition="0"/>
    </format>
    <format dxfId="15950">
      <pivotArea type="all" dataOnly="0" outline="0" fieldPosition="0"/>
    </format>
    <format dxfId="15949">
      <pivotArea field="0" type="button" dataOnly="0" labelOnly="1" outline="0" axis="axisRow" fieldPosition="0"/>
    </format>
    <format dxfId="15948">
      <pivotArea dataOnly="0" labelOnly="1" outline="0" axis="axisValues" fieldPosition="0"/>
    </format>
    <format dxfId="15947">
      <pivotArea type="all" dataOnly="0" outline="0" fieldPosition="0"/>
    </format>
    <format dxfId="15946">
      <pivotArea field="0" type="button" dataOnly="0" labelOnly="1" outline="0" axis="axisRow" fieldPosition="0"/>
    </format>
    <format dxfId="15945">
      <pivotArea dataOnly="0" labelOnly="1" outline="0" axis="axisValues" fieldPosition="0"/>
    </format>
    <format dxfId="15944">
      <pivotArea type="all" dataOnly="0" outline="0" fieldPosition="0"/>
    </format>
    <format dxfId="15943">
      <pivotArea field="0" type="button" dataOnly="0" labelOnly="1" outline="0" axis="axisRow" fieldPosition="0"/>
    </format>
    <format dxfId="15942">
      <pivotArea dataOnly="0" labelOnly="1" outline="0" axis="axisValues" fieldPosition="0"/>
    </format>
    <format dxfId="15941">
      <pivotArea type="all" dataOnly="0" outline="0" fieldPosition="0"/>
    </format>
    <format dxfId="15940">
      <pivotArea field="0" type="button" dataOnly="0" labelOnly="1" outline="0" axis="axisRow" fieldPosition="0"/>
    </format>
    <format dxfId="15939">
      <pivotArea dataOnly="0" labelOnly="1" outline="0" axis="axisValues" fieldPosition="0"/>
    </format>
    <format dxfId="15938">
      <pivotArea type="all" dataOnly="0" outline="0" fieldPosition="0"/>
    </format>
    <format dxfId="15937">
      <pivotArea type="all" dataOnly="0" outline="0" fieldPosition="0"/>
    </format>
    <format dxfId="15936">
      <pivotArea type="all" dataOnly="0" outline="0" fieldPosition="0"/>
    </format>
    <format dxfId="15935">
      <pivotArea type="all" dataOnly="0" outline="0" fieldPosition="0"/>
    </format>
    <format dxfId="15934">
      <pivotArea type="all" dataOnly="0" outline="0" fieldPosition="0"/>
    </format>
    <format dxfId="15933">
      <pivotArea type="all" dataOnly="0" outline="0" fieldPosition="0"/>
    </format>
    <format dxfId="15932">
      <pivotArea type="all" dataOnly="0" outline="0" fieldPosition="0"/>
    </format>
    <format dxfId="15931">
      <pivotArea type="all" dataOnly="0" outline="0" fieldPosition="0"/>
    </format>
    <format dxfId="15930">
      <pivotArea type="all" dataOnly="0" outline="0" fieldPosition="0"/>
    </format>
    <format dxfId="15929">
      <pivotArea type="all" dataOnly="0" outline="0" fieldPosition="0"/>
    </format>
    <format dxfId="15928">
      <pivotArea type="all" dataOnly="0" outline="0" fieldPosition="0"/>
    </format>
    <format dxfId="15927">
      <pivotArea type="all" dataOnly="0" outline="0" fieldPosition="0"/>
    </format>
    <format dxfId="15926">
      <pivotArea type="all" dataOnly="0" outline="0" fieldPosition="0"/>
    </format>
    <format dxfId="15925">
      <pivotArea type="all" dataOnly="0" outline="0" fieldPosition="0"/>
    </format>
    <format dxfId="15924">
      <pivotArea type="all" dataOnly="0" outline="0" fieldPosition="0"/>
    </format>
    <format dxfId="15923">
      <pivotArea type="all" dataOnly="0" outline="0" fieldPosition="0"/>
    </format>
    <format dxfId="15922">
      <pivotArea type="all" dataOnly="0" outline="0" fieldPosition="0"/>
    </format>
    <format dxfId="15921">
      <pivotArea type="all" dataOnly="0" outline="0" fieldPosition="0"/>
    </format>
    <format dxfId="15920">
      <pivotArea type="all" dataOnly="0" outline="0" fieldPosition="0"/>
    </format>
    <format dxfId="15919">
      <pivotArea type="all" dataOnly="0" outline="0" fieldPosition="0"/>
    </format>
    <format dxfId="15918">
      <pivotArea type="all" dataOnly="0" outline="0" fieldPosition="0"/>
    </format>
    <format dxfId="15917">
      <pivotArea type="all" dataOnly="0" outline="0" fieldPosition="0"/>
    </format>
    <format dxfId="15916">
      <pivotArea type="all" dataOnly="0" outline="0" fieldPosition="0"/>
    </format>
    <format dxfId="15915">
      <pivotArea type="all" dataOnly="0" outline="0" fieldPosition="0"/>
    </format>
    <format dxfId="15914">
      <pivotArea type="all" dataOnly="0" outline="0" fieldPosition="0"/>
    </format>
    <format dxfId="15913">
      <pivotArea type="all" dataOnly="0" outline="0" fieldPosition="0"/>
    </format>
    <format dxfId="15912">
      <pivotArea type="all" dataOnly="0" outline="0" fieldPosition="0"/>
    </format>
    <format dxfId="15911">
      <pivotArea type="all" dataOnly="0" outline="0" fieldPosition="0"/>
    </format>
    <format dxfId="15910">
      <pivotArea type="all" dataOnly="0" outline="0" fieldPosition="0"/>
    </format>
    <format dxfId="15909">
      <pivotArea type="all" dataOnly="0" outline="0" fieldPosition="0"/>
    </format>
    <format dxfId="15908">
      <pivotArea type="all" dataOnly="0" outline="0" fieldPosition="0"/>
    </format>
    <format dxfId="15907">
      <pivotArea type="all" dataOnly="0" outline="0" fieldPosition="0"/>
    </format>
    <format dxfId="15906">
      <pivotArea type="all" dataOnly="0" outline="0" fieldPosition="0"/>
    </format>
    <format dxfId="15905">
      <pivotArea field="0" type="button" dataOnly="0" labelOnly="1" outline="0" axis="axisRow" fieldPosition="0"/>
    </format>
    <format dxfId="15904">
      <pivotArea dataOnly="0" labelOnly="1" outline="0" axis="axisValues" fieldPosition="0"/>
    </format>
    <format dxfId="15903">
      <pivotArea type="all" dataOnly="0" outline="0" fieldPosition="0"/>
    </format>
    <format dxfId="15902">
      <pivotArea field="0" type="button" dataOnly="0" labelOnly="1" outline="0" axis="axisRow" fieldPosition="0"/>
    </format>
    <format dxfId="15901">
      <pivotArea dataOnly="0" labelOnly="1" outline="0" axis="axisValues" fieldPosition="0"/>
    </format>
    <format dxfId="15900">
      <pivotArea type="all" dataOnly="0" outline="0" fieldPosition="0"/>
    </format>
    <format dxfId="15899">
      <pivotArea field="0" type="button" dataOnly="0" labelOnly="1" outline="0" axis="axisRow" fieldPosition="0"/>
    </format>
    <format dxfId="15898">
      <pivotArea dataOnly="0" labelOnly="1" outline="0" axis="axisValues" fieldPosition="0"/>
    </format>
    <format dxfId="15897">
      <pivotArea type="all" dataOnly="0" outline="0" fieldPosition="0"/>
    </format>
    <format dxfId="15896">
      <pivotArea field="0" type="button" dataOnly="0" labelOnly="1" outline="0" axis="axisRow" fieldPosition="0"/>
    </format>
    <format dxfId="15895">
      <pivotArea dataOnly="0" labelOnly="1" outline="0" axis="axisValues" fieldPosition="0"/>
    </format>
    <format dxfId="15894">
      <pivotArea type="all" dataOnly="0" outline="0" fieldPosition="0"/>
    </format>
    <format dxfId="15893">
      <pivotArea field="0" type="button" dataOnly="0" labelOnly="1" outline="0" axis="axisRow" fieldPosition="0"/>
    </format>
    <format dxfId="15892">
      <pivotArea dataOnly="0" labelOnly="1" outline="0" axis="axisValues" fieldPosition="0"/>
    </format>
    <format dxfId="15891">
      <pivotArea type="all" dataOnly="0" outline="0" fieldPosition="0"/>
    </format>
    <format dxfId="15890">
      <pivotArea field="0" type="button" dataOnly="0" labelOnly="1" outline="0" axis="axisRow" fieldPosition="0"/>
    </format>
    <format dxfId="15889">
      <pivotArea dataOnly="0" labelOnly="1" outline="0" axis="axisValues" fieldPosition="0"/>
    </format>
    <format dxfId="15888">
      <pivotArea type="all" dataOnly="0" outline="0" fieldPosition="0"/>
    </format>
    <format dxfId="15887">
      <pivotArea type="all" dataOnly="0" outline="0" fieldPosition="0"/>
    </format>
    <format dxfId="15886">
      <pivotArea type="all" dataOnly="0" outline="0" fieldPosition="0"/>
    </format>
    <format dxfId="15885">
      <pivotArea type="all" dataOnly="0" outline="0" fieldPosition="0"/>
    </format>
    <format dxfId="15884">
      <pivotArea type="all" dataOnly="0" outline="0" fieldPosition="0"/>
    </format>
    <format dxfId="15883">
      <pivotArea type="all" dataOnly="0" outline="0" fieldPosition="0"/>
    </format>
    <format dxfId="15882">
      <pivotArea type="all" dataOnly="0" outline="0" fieldPosition="0"/>
    </format>
    <format dxfId="15881">
      <pivotArea type="all" dataOnly="0" outline="0" fieldPosition="0"/>
    </format>
    <format dxfId="15880">
      <pivotArea type="all" dataOnly="0" outline="0" fieldPosition="0"/>
    </format>
    <format dxfId="15879">
      <pivotArea type="all" dataOnly="0" outline="0" fieldPosition="0"/>
    </format>
    <format dxfId="15878">
      <pivotArea type="all" dataOnly="0" outline="0" fieldPosition="0"/>
    </format>
    <format dxfId="15877">
      <pivotArea type="all" dataOnly="0" outline="0" fieldPosition="0"/>
    </format>
    <format dxfId="15876">
      <pivotArea type="all" dataOnly="0" outline="0" fieldPosition="0"/>
    </format>
    <format dxfId="15875">
      <pivotArea type="all" dataOnly="0" outline="0" fieldPosition="0"/>
    </format>
    <format dxfId="15874">
      <pivotArea type="all" dataOnly="0" outline="0" fieldPosition="0"/>
    </format>
    <format dxfId="15873">
      <pivotArea type="all" dataOnly="0" outline="0" fieldPosition="0"/>
    </format>
    <format dxfId="15872">
      <pivotArea type="all" dataOnly="0" outline="0" fieldPosition="0"/>
    </format>
    <format dxfId="15871">
      <pivotArea type="all" dataOnly="0" outline="0" fieldPosition="0"/>
    </format>
    <format dxfId="15870">
      <pivotArea outline="0" fieldPosition="0">
        <references count="1">
          <reference field="4294967294" count="1">
            <x v="0"/>
          </reference>
        </references>
      </pivotArea>
    </format>
    <format dxfId="15869">
      <pivotArea type="all" dataOnly="0" outline="0" fieldPosition="0"/>
    </format>
    <format dxfId="15868">
      <pivotArea type="all" dataOnly="0" outline="0" fieldPosition="0"/>
    </format>
    <format dxfId="15867">
      <pivotArea type="all" dataOnly="0" outline="0" fieldPosition="0"/>
    </format>
    <format dxfId="15866">
      <pivotArea type="all" dataOnly="0" outline="0" fieldPosition="0"/>
    </format>
    <format dxfId="15865">
      <pivotArea type="all" dataOnly="0" outline="0" fieldPosition="0"/>
    </format>
    <format dxfId="15864">
      <pivotArea type="all" dataOnly="0" outline="0" fieldPosition="0"/>
    </format>
    <format dxfId="15863">
      <pivotArea type="all" dataOnly="0" outline="0" fieldPosition="0"/>
    </format>
    <format dxfId="15862">
      <pivotArea type="all" dataOnly="0" outline="0" fieldPosition="0"/>
    </format>
    <format dxfId="15861">
      <pivotArea type="all" dataOnly="0" outline="0" fieldPosition="0"/>
    </format>
    <format dxfId="15860">
      <pivotArea type="all" dataOnly="0" outline="0" fieldPosition="0"/>
    </format>
    <format dxfId="15859">
      <pivotArea type="all" dataOnly="0" outline="0" fieldPosition="0"/>
    </format>
    <format dxfId="15858">
      <pivotArea type="all" dataOnly="0" outline="0" fieldPosition="0"/>
    </format>
    <format dxfId="15857">
      <pivotArea outline="0" fieldPosition="0">
        <references count="1">
          <reference field="4294967294" count="1">
            <x v="1"/>
          </reference>
        </references>
      </pivotArea>
    </format>
    <format dxfId="15856">
      <pivotArea type="all" dataOnly="0" outline="0" fieldPosition="0"/>
    </format>
    <format dxfId="15855">
      <pivotArea outline="0" collapsedLevelsAreSubtotals="1" fieldPosition="0"/>
    </format>
    <format dxfId="15854">
      <pivotArea dataOnly="0" labelOnly="1" fieldPosition="0">
        <references count="1">
          <reference field="0" count="0"/>
        </references>
      </pivotArea>
    </format>
    <format dxfId="15853">
      <pivotArea dataOnly="0" labelOnly="1" fieldPosition="0">
        <references count="1">
          <reference field="1" count="0"/>
        </references>
      </pivotArea>
    </format>
    <format dxfId="158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851">
      <pivotArea type="all" dataOnly="0" outline="0" fieldPosition="0"/>
    </format>
    <format dxfId="15850">
      <pivotArea outline="0" collapsedLevelsAreSubtotals="1" fieldPosition="0"/>
    </format>
    <format dxfId="15849">
      <pivotArea dataOnly="0" labelOnly="1" fieldPosition="0">
        <references count="1">
          <reference field="0" count="0"/>
        </references>
      </pivotArea>
    </format>
    <format dxfId="15848">
      <pivotArea dataOnly="0" labelOnly="1" fieldPosition="0">
        <references count="1">
          <reference field="1" count="0"/>
        </references>
      </pivotArea>
    </format>
    <format dxfId="158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846">
      <pivotArea type="all" dataOnly="0" outline="0" fieldPosition="0"/>
    </format>
    <format dxfId="15845">
      <pivotArea outline="0" collapsedLevelsAreSubtotals="1" fieldPosition="0"/>
    </format>
    <format dxfId="15844">
      <pivotArea dataOnly="0" labelOnly="1" fieldPosition="0">
        <references count="1">
          <reference field="0" count="0"/>
        </references>
      </pivotArea>
    </format>
    <format dxfId="15843">
      <pivotArea dataOnly="0" labelOnly="1" fieldPosition="0">
        <references count="1">
          <reference field="1" count="0"/>
        </references>
      </pivotArea>
    </format>
    <format dxfId="1584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841">
      <pivotArea type="all" dataOnly="0" outline="0" fieldPosition="0"/>
    </format>
    <format dxfId="15840">
      <pivotArea outline="0" collapsedLevelsAreSubtotals="1" fieldPosition="0"/>
    </format>
    <format dxfId="15839">
      <pivotArea dataOnly="0" labelOnly="1" fieldPosition="0">
        <references count="1">
          <reference field="0" count="0"/>
        </references>
      </pivotArea>
    </format>
    <format dxfId="15838">
      <pivotArea dataOnly="0" labelOnly="1" grandRow="1" outline="0" fieldPosition="0"/>
    </format>
    <format dxfId="15837">
      <pivotArea dataOnly="0" labelOnly="1" fieldPosition="0">
        <references count="1">
          <reference field="1" count="0"/>
        </references>
      </pivotArea>
    </format>
    <format dxfId="158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835">
      <pivotArea type="all" dataOnly="0" outline="0" fieldPosition="0"/>
    </format>
    <format dxfId="15834">
      <pivotArea outline="0" collapsedLevelsAreSubtotals="1" fieldPosition="0"/>
    </format>
    <format dxfId="15833">
      <pivotArea dataOnly="0" labelOnly="1" fieldPosition="0">
        <references count="1">
          <reference field="0" count="0"/>
        </references>
      </pivotArea>
    </format>
    <format dxfId="15832">
      <pivotArea dataOnly="0" labelOnly="1" grandRow="1" outline="0" fieldPosition="0"/>
    </format>
    <format dxfId="15831">
      <pivotArea dataOnly="0" labelOnly="1" fieldPosition="0">
        <references count="1">
          <reference field="1" count="0"/>
        </references>
      </pivotArea>
    </format>
    <format dxfId="158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829">
      <pivotArea type="all" dataOnly="0" outline="0" fieldPosition="0"/>
    </format>
    <format dxfId="15828">
      <pivotArea outline="0" collapsedLevelsAreSubtotals="1" fieldPosition="0"/>
    </format>
    <format dxfId="15827">
      <pivotArea dataOnly="0" labelOnly="1" fieldPosition="0">
        <references count="1">
          <reference field="0" count="0"/>
        </references>
      </pivotArea>
    </format>
    <format dxfId="15826">
      <pivotArea dataOnly="0" labelOnly="1" grandRow="1" outline="0" fieldPosition="0"/>
    </format>
    <format dxfId="15825">
      <pivotArea dataOnly="0" labelOnly="1" fieldPosition="0">
        <references count="1">
          <reference field="1" count="0"/>
        </references>
      </pivotArea>
    </format>
    <format dxfId="158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823">
      <pivotArea type="all" dataOnly="0" outline="0" fieldPosition="0"/>
    </format>
    <format dxfId="15822">
      <pivotArea outline="0" collapsedLevelsAreSubtotals="1" fieldPosition="0"/>
    </format>
    <format dxfId="15821">
      <pivotArea dataOnly="0" labelOnly="1" fieldPosition="0">
        <references count="1">
          <reference field="0" count="0"/>
        </references>
      </pivotArea>
    </format>
    <format dxfId="15820">
      <pivotArea dataOnly="0" labelOnly="1" grandRow="1" outline="0" fieldPosition="0"/>
    </format>
    <format dxfId="15819">
      <pivotArea dataOnly="0" labelOnly="1" fieldPosition="0">
        <references count="1">
          <reference field="1" count="0"/>
        </references>
      </pivotArea>
    </format>
    <format dxfId="1581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817">
      <pivotArea type="all" dataOnly="0" outline="0" fieldPosition="0"/>
    </format>
    <format dxfId="15816">
      <pivotArea outline="0" collapsedLevelsAreSubtotals="1" fieldPosition="0"/>
    </format>
    <format dxfId="15815">
      <pivotArea dataOnly="0" labelOnly="1" fieldPosition="0">
        <references count="1">
          <reference field="0" count="0"/>
        </references>
      </pivotArea>
    </format>
    <format dxfId="15814">
      <pivotArea dataOnly="0" labelOnly="1" grandRow="1" outline="0" fieldPosition="0"/>
    </format>
    <format dxfId="15813">
      <pivotArea dataOnly="0" labelOnly="1" fieldPosition="0">
        <references count="1">
          <reference field="1" count="0"/>
        </references>
      </pivotArea>
    </format>
    <format dxfId="1581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811">
      <pivotArea type="all" dataOnly="0" outline="0" fieldPosition="0"/>
    </format>
    <format dxfId="15810">
      <pivotArea outline="0" collapsedLevelsAreSubtotals="1" fieldPosition="0"/>
    </format>
    <format dxfId="15809">
      <pivotArea dataOnly="0" labelOnly="1" fieldPosition="0">
        <references count="1">
          <reference field="0" count="0"/>
        </references>
      </pivotArea>
    </format>
    <format dxfId="15808">
      <pivotArea dataOnly="0" labelOnly="1" grandRow="1" outline="0" fieldPosition="0"/>
    </format>
    <format dxfId="15807">
      <pivotArea dataOnly="0" labelOnly="1" fieldPosition="0">
        <references count="1">
          <reference field="1" count="0"/>
        </references>
      </pivotArea>
    </format>
    <format dxfId="1580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805">
      <pivotArea type="all" dataOnly="0" outline="0" fieldPosition="0"/>
    </format>
    <format dxfId="15804">
      <pivotArea outline="0" collapsedLevelsAreSubtotals="1" fieldPosition="0"/>
    </format>
    <format dxfId="15803">
      <pivotArea dataOnly="0" labelOnly="1" fieldPosition="0">
        <references count="1">
          <reference field="0" count="0"/>
        </references>
      </pivotArea>
    </format>
    <format dxfId="15802">
      <pivotArea dataOnly="0" labelOnly="1" grandRow="1" outline="0" fieldPosition="0"/>
    </format>
    <format dxfId="15801">
      <pivotArea dataOnly="0" labelOnly="1" fieldPosition="0">
        <references count="1">
          <reference field="1" count="0"/>
        </references>
      </pivotArea>
    </format>
    <format dxfId="1580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99">
      <pivotArea type="all" dataOnly="0" outline="0" fieldPosition="0"/>
    </format>
    <format dxfId="15798">
      <pivotArea outline="0" collapsedLevelsAreSubtotals="1" fieldPosition="0"/>
    </format>
    <format dxfId="15797">
      <pivotArea dataOnly="0" labelOnly="1" fieldPosition="0">
        <references count="1">
          <reference field="0" count="0"/>
        </references>
      </pivotArea>
    </format>
    <format dxfId="15796">
      <pivotArea dataOnly="0" labelOnly="1" grandRow="1" outline="0" fieldPosition="0"/>
    </format>
    <format dxfId="15795">
      <pivotArea dataOnly="0" labelOnly="1" fieldPosition="0">
        <references count="1">
          <reference field="1" count="0"/>
        </references>
      </pivotArea>
    </format>
    <format dxfId="157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93">
      <pivotArea type="all" dataOnly="0" outline="0" fieldPosition="0"/>
    </format>
    <format dxfId="15792">
      <pivotArea outline="0" collapsedLevelsAreSubtotals="1" fieldPosition="0"/>
    </format>
    <format dxfId="15791">
      <pivotArea dataOnly="0" labelOnly="1" fieldPosition="0">
        <references count="1">
          <reference field="0" count="0"/>
        </references>
      </pivotArea>
    </format>
    <format dxfId="15790">
      <pivotArea dataOnly="0" labelOnly="1" grandRow="1" outline="0" fieldPosition="0"/>
    </format>
    <format dxfId="15789">
      <pivotArea dataOnly="0" labelOnly="1" fieldPosition="0">
        <references count="1">
          <reference field="1" count="0"/>
        </references>
      </pivotArea>
    </format>
    <format dxfId="157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87">
      <pivotArea type="all" dataOnly="0" outline="0" fieldPosition="0"/>
    </format>
    <format dxfId="15786">
      <pivotArea outline="0" collapsedLevelsAreSubtotals="1" fieldPosition="0"/>
    </format>
    <format dxfId="15785">
      <pivotArea dataOnly="0" labelOnly="1" fieldPosition="0">
        <references count="1">
          <reference field="0" count="0"/>
        </references>
      </pivotArea>
    </format>
    <format dxfId="15784">
      <pivotArea dataOnly="0" labelOnly="1" grandRow="1" outline="0" fieldPosition="0"/>
    </format>
    <format dxfId="15783">
      <pivotArea dataOnly="0" labelOnly="1" fieldPosition="0">
        <references count="1">
          <reference field="1" count="0"/>
        </references>
      </pivotArea>
    </format>
    <format dxfId="157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81">
      <pivotArea type="all" dataOnly="0" outline="0" fieldPosition="0"/>
    </format>
    <format dxfId="15780">
      <pivotArea outline="0" collapsedLevelsAreSubtotals="1" fieldPosition="0"/>
    </format>
    <format dxfId="15779">
      <pivotArea dataOnly="0" labelOnly="1" fieldPosition="0">
        <references count="1">
          <reference field="0" count="0"/>
        </references>
      </pivotArea>
    </format>
    <format dxfId="15778">
      <pivotArea dataOnly="0" labelOnly="1" grandRow="1" outline="0" fieldPosition="0"/>
    </format>
    <format dxfId="15777">
      <pivotArea dataOnly="0" labelOnly="1" fieldPosition="0">
        <references count="1">
          <reference field="1" count="0"/>
        </references>
      </pivotArea>
    </format>
    <format dxfId="1577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75">
      <pivotArea type="all" dataOnly="0" outline="0" fieldPosition="0"/>
    </format>
    <format dxfId="15774">
      <pivotArea outline="0" collapsedLevelsAreSubtotals="1" fieldPosition="0"/>
    </format>
    <format dxfId="15773">
      <pivotArea dataOnly="0" labelOnly="1" fieldPosition="0">
        <references count="1">
          <reference field="0" count="0"/>
        </references>
      </pivotArea>
    </format>
    <format dxfId="15772">
      <pivotArea dataOnly="0" labelOnly="1" grandRow="1" outline="0" fieldPosition="0"/>
    </format>
    <format dxfId="15771">
      <pivotArea dataOnly="0" labelOnly="1" fieldPosition="0">
        <references count="1">
          <reference field="1" count="0"/>
        </references>
      </pivotArea>
    </format>
    <format dxfId="1577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69">
      <pivotArea type="all" dataOnly="0" outline="0" fieldPosition="0"/>
    </format>
    <format dxfId="15768">
      <pivotArea outline="0" collapsedLevelsAreSubtotals="1" fieldPosition="0"/>
    </format>
    <format dxfId="15767">
      <pivotArea dataOnly="0" labelOnly="1" fieldPosition="0">
        <references count="1">
          <reference field="0" count="0"/>
        </references>
      </pivotArea>
    </format>
    <format dxfId="15766">
      <pivotArea dataOnly="0" labelOnly="1" grandRow="1" outline="0" fieldPosition="0"/>
    </format>
    <format dxfId="15765">
      <pivotArea dataOnly="0" labelOnly="1" fieldPosition="0">
        <references count="1">
          <reference field="1" count="0"/>
        </references>
      </pivotArea>
    </format>
    <format dxfId="1576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63">
      <pivotArea type="all" dataOnly="0" outline="0" fieldPosition="0"/>
    </format>
    <format dxfId="15762">
      <pivotArea outline="0" collapsedLevelsAreSubtotals="1" fieldPosition="0"/>
    </format>
    <format dxfId="15761">
      <pivotArea dataOnly="0" labelOnly="1" fieldPosition="0">
        <references count="1">
          <reference field="0" count="0"/>
        </references>
      </pivotArea>
    </format>
    <format dxfId="15760">
      <pivotArea dataOnly="0" labelOnly="1" grandRow="1" outline="0" fieldPosition="0"/>
    </format>
    <format dxfId="15759">
      <pivotArea dataOnly="0" labelOnly="1" fieldPosition="0">
        <references count="1">
          <reference field="1" count="0"/>
        </references>
      </pivotArea>
    </format>
    <format dxfId="1575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57">
      <pivotArea type="all" dataOnly="0" outline="0" fieldPosition="0"/>
    </format>
    <format dxfId="15756">
      <pivotArea outline="0" collapsedLevelsAreSubtotals="1" fieldPosition="0"/>
    </format>
    <format dxfId="15755">
      <pivotArea dataOnly="0" labelOnly="1" fieldPosition="0">
        <references count="1">
          <reference field="0" count="0"/>
        </references>
      </pivotArea>
    </format>
    <format dxfId="15754">
      <pivotArea dataOnly="0" labelOnly="1" grandRow="1" outline="0" fieldPosition="0"/>
    </format>
    <format dxfId="15753">
      <pivotArea dataOnly="0" labelOnly="1" fieldPosition="0">
        <references count="1">
          <reference field="1" count="0"/>
        </references>
      </pivotArea>
    </format>
    <format dxfId="157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51">
      <pivotArea type="all" dataOnly="0" outline="0" fieldPosition="0"/>
    </format>
    <format dxfId="15750">
      <pivotArea outline="0" collapsedLevelsAreSubtotals="1" fieldPosition="0"/>
    </format>
    <format dxfId="15749">
      <pivotArea dataOnly="0" labelOnly="1" fieldPosition="0">
        <references count="1">
          <reference field="0" count="0"/>
        </references>
      </pivotArea>
    </format>
    <format dxfId="15748">
      <pivotArea dataOnly="0" labelOnly="1" grandRow="1" outline="0" fieldPosition="0"/>
    </format>
    <format dxfId="15747">
      <pivotArea dataOnly="0" labelOnly="1" fieldPosition="0">
        <references count="1">
          <reference field="1" count="0"/>
        </references>
      </pivotArea>
    </format>
    <format dxfId="157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45">
      <pivotArea type="all" dataOnly="0" outline="0" fieldPosition="0"/>
    </format>
    <format dxfId="15744">
      <pivotArea outline="0" collapsedLevelsAreSubtotals="1" fieldPosition="0"/>
    </format>
    <format dxfId="15743">
      <pivotArea dataOnly="0" labelOnly="1" fieldPosition="0">
        <references count="1">
          <reference field="0" count="0"/>
        </references>
      </pivotArea>
    </format>
    <format dxfId="15742">
      <pivotArea dataOnly="0" labelOnly="1" grandRow="1" outline="0" fieldPosition="0"/>
    </format>
    <format dxfId="15741">
      <pivotArea dataOnly="0" labelOnly="1" fieldPosition="0">
        <references count="1">
          <reference field="1" count="0"/>
        </references>
      </pivotArea>
    </format>
    <format dxfId="157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39">
      <pivotArea type="all" dataOnly="0" outline="0" fieldPosition="0"/>
    </format>
    <format dxfId="15738">
      <pivotArea outline="0" collapsedLevelsAreSubtotals="1" fieldPosition="0"/>
    </format>
    <format dxfId="15737">
      <pivotArea dataOnly="0" labelOnly="1" fieldPosition="0">
        <references count="1">
          <reference field="0" count="0"/>
        </references>
      </pivotArea>
    </format>
    <format dxfId="15736">
      <pivotArea dataOnly="0" labelOnly="1" grandRow="1" outline="0" fieldPosition="0"/>
    </format>
    <format dxfId="15735">
      <pivotArea dataOnly="0" labelOnly="1" fieldPosition="0">
        <references count="1">
          <reference field="1" count="0"/>
        </references>
      </pivotArea>
    </format>
    <format dxfId="157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33">
      <pivotArea type="all" dataOnly="0" outline="0" fieldPosition="0"/>
    </format>
    <format dxfId="15732">
      <pivotArea outline="0" collapsedLevelsAreSubtotals="1" fieldPosition="0"/>
    </format>
    <format dxfId="15731">
      <pivotArea dataOnly="0" labelOnly="1" fieldPosition="0">
        <references count="1">
          <reference field="0" count="0"/>
        </references>
      </pivotArea>
    </format>
    <format dxfId="15730">
      <pivotArea dataOnly="0" labelOnly="1" grandRow="1" outline="0" fieldPosition="0"/>
    </format>
    <format dxfId="15729">
      <pivotArea dataOnly="0" labelOnly="1" fieldPosition="0">
        <references count="1">
          <reference field="1" count="0"/>
        </references>
      </pivotArea>
    </format>
    <format dxfId="157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27">
      <pivotArea type="all" dataOnly="0" outline="0" fieldPosition="0"/>
    </format>
    <format dxfId="15726">
      <pivotArea outline="0" collapsedLevelsAreSubtotals="1" fieldPosition="0"/>
    </format>
    <format dxfId="15725">
      <pivotArea dataOnly="0" labelOnly="1" fieldPosition="0">
        <references count="1">
          <reference field="0" count="0"/>
        </references>
      </pivotArea>
    </format>
    <format dxfId="15724">
      <pivotArea dataOnly="0" labelOnly="1" grandRow="1" outline="0" fieldPosition="0"/>
    </format>
    <format dxfId="15723">
      <pivotArea dataOnly="0" labelOnly="1" fieldPosition="0">
        <references count="1">
          <reference field="1" count="0"/>
        </references>
      </pivotArea>
    </format>
    <format dxfId="157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21">
      <pivotArea type="all" dataOnly="0" outline="0" fieldPosition="0"/>
    </format>
    <format dxfId="15720">
      <pivotArea outline="0" collapsedLevelsAreSubtotals="1" fieldPosition="0"/>
    </format>
    <format dxfId="15719">
      <pivotArea dataOnly="0" labelOnly="1" fieldPosition="0">
        <references count="1">
          <reference field="0" count="0"/>
        </references>
      </pivotArea>
    </format>
    <format dxfId="15718">
      <pivotArea dataOnly="0" labelOnly="1" grandRow="1" outline="0" fieldPosition="0"/>
    </format>
    <format dxfId="15717">
      <pivotArea dataOnly="0" labelOnly="1" fieldPosition="0">
        <references count="1">
          <reference field="1" count="0"/>
        </references>
      </pivotArea>
    </format>
    <format dxfId="157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15">
      <pivotArea type="all" dataOnly="0" outline="0" fieldPosition="0"/>
    </format>
    <format dxfId="15714">
      <pivotArea outline="0" collapsedLevelsAreSubtotals="1" fieldPosition="0"/>
    </format>
    <format dxfId="15713">
      <pivotArea dataOnly="0" labelOnly="1" fieldPosition="0">
        <references count="1">
          <reference field="0" count="0"/>
        </references>
      </pivotArea>
    </format>
    <format dxfId="15712">
      <pivotArea dataOnly="0" labelOnly="1" grandRow="1" outline="0" fieldPosition="0"/>
    </format>
    <format dxfId="15711">
      <pivotArea dataOnly="0" labelOnly="1" fieldPosition="0">
        <references count="1">
          <reference field="1" count="0"/>
        </references>
      </pivotArea>
    </format>
    <format dxfId="157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09">
      <pivotArea type="all" dataOnly="0" outline="0" fieldPosition="0"/>
    </format>
    <format dxfId="15708">
      <pivotArea outline="0" collapsedLevelsAreSubtotals="1" fieldPosition="0"/>
    </format>
    <format dxfId="15707">
      <pivotArea dataOnly="0" labelOnly="1" fieldPosition="0">
        <references count="1">
          <reference field="0" count="0"/>
        </references>
      </pivotArea>
    </format>
    <format dxfId="15706">
      <pivotArea dataOnly="0" labelOnly="1" grandRow="1" outline="0" fieldPosition="0"/>
    </format>
    <format dxfId="15705">
      <pivotArea dataOnly="0" labelOnly="1" fieldPosition="0">
        <references count="1">
          <reference field="1" count="0"/>
        </references>
      </pivotArea>
    </format>
    <format dxfId="157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703">
      <pivotArea type="all" dataOnly="0" outline="0" fieldPosition="0"/>
    </format>
    <format dxfId="15702">
      <pivotArea outline="0" collapsedLevelsAreSubtotals="1" fieldPosition="0"/>
    </format>
    <format dxfId="15701">
      <pivotArea dataOnly="0" labelOnly="1" fieldPosition="0">
        <references count="1">
          <reference field="0" count="0"/>
        </references>
      </pivotArea>
    </format>
    <format dxfId="15700">
      <pivotArea dataOnly="0" labelOnly="1" grandRow="1" outline="0" fieldPosition="0"/>
    </format>
    <format dxfId="15699">
      <pivotArea dataOnly="0" labelOnly="1" fieldPosition="0">
        <references count="1">
          <reference field="1" count="0"/>
        </references>
      </pivotArea>
    </format>
    <format dxfId="156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697">
      <pivotArea type="all" dataOnly="0" outline="0" fieldPosition="0"/>
    </format>
    <format dxfId="15696">
      <pivotArea outline="0" collapsedLevelsAreSubtotals="1" fieldPosition="0"/>
    </format>
    <format dxfId="15695">
      <pivotArea dataOnly="0" labelOnly="1" fieldPosition="0">
        <references count="1">
          <reference field="0" count="0"/>
        </references>
      </pivotArea>
    </format>
    <format dxfId="15694">
      <pivotArea dataOnly="0" labelOnly="1" grandRow="1" outline="0" fieldPosition="0"/>
    </format>
    <format dxfId="15693">
      <pivotArea dataOnly="0" labelOnly="1" fieldPosition="0">
        <references count="1">
          <reference field="1" count="0"/>
        </references>
      </pivotArea>
    </format>
    <format dxfId="156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691">
      <pivotArea type="all" dataOnly="0" outline="0" fieldPosition="0"/>
    </format>
    <format dxfId="15690">
      <pivotArea outline="0" collapsedLevelsAreSubtotals="1" fieldPosition="0"/>
    </format>
    <format dxfId="15689">
      <pivotArea dataOnly="0" labelOnly="1" fieldPosition="0">
        <references count="1">
          <reference field="0" count="0"/>
        </references>
      </pivotArea>
    </format>
    <format dxfId="15688">
      <pivotArea dataOnly="0" labelOnly="1" grandRow="1" outline="0" fieldPosition="0"/>
    </format>
    <format dxfId="15687">
      <pivotArea dataOnly="0" labelOnly="1" fieldPosition="0">
        <references count="1">
          <reference field="1" count="0"/>
        </references>
      </pivotArea>
    </format>
    <format dxfId="1568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685">
      <pivotArea type="all" dataOnly="0" outline="0" fieldPosition="0"/>
    </format>
    <format dxfId="15684">
      <pivotArea outline="0" collapsedLevelsAreSubtotals="1" fieldPosition="0"/>
    </format>
    <format dxfId="15683">
      <pivotArea dataOnly="0" labelOnly="1" fieldPosition="0">
        <references count="1">
          <reference field="0" count="0"/>
        </references>
      </pivotArea>
    </format>
    <format dxfId="15682">
      <pivotArea dataOnly="0" labelOnly="1" grandRow="1" outline="0" fieldPosition="0"/>
    </format>
    <format dxfId="15681">
      <pivotArea dataOnly="0" labelOnly="1" fieldPosition="0">
        <references count="1">
          <reference field="1" count="0"/>
        </references>
      </pivotArea>
    </format>
    <format dxfId="1568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679">
      <pivotArea type="all" dataOnly="0" outline="0" fieldPosition="0"/>
    </format>
    <format dxfId="15678">
      <pivotArea outline="0" collapsedLevelsAreSubtotals="1" fieldPosition="0"/>
    </format>
    <format dxfId="15677">
      <pivotArea dataOnly="0" labelOnly="1" fieldPosition="0">
        <references count="1">
          <reference field="0" count="0"/>
        </references>
      </pivotArea>
    </format>
    <format dxfId="15676">
      <pivotArea dataOnly="0" labelOnly="1" grandRow="1" outline="0" fieldPosition="0"/>
    </format>
    <format dxfId="15675">
      <pivotArea dataOnly="0" labelOnly="1" fieldPosition="0">
        <references count="1">
          <reference field="1" count="0"/>
        </references>
      </pivotArea>
    </format>
    <format dxfId="1567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673">
      <pivotArea type="all" dataOnly="0" outline="0" fieldPosition="0"/>
    </format>
    <format dxfId="15672">
      <pivotArea outline="0" collapsedLevelsAreSubtotals="1" fieldPosition="0"/>
    </format>
    <format dxfId="15671">
      <pivotArea dataOnly="0" labelOnly="1" fieldPosition="0">
        <references count="1">
          <reference field="0" count="0"/>
        </references>
      </pivotArea>
    </format>
    <format dxfId="15670">
      <pivotArea dataOnly="0" labelOnly="1" grandRow="1" outline="0" fieldPosition="0"/>
    </format>
    <format dxfId="15669">
      <pivotArea dataOnly="0" labelOnly="1" fieldPosition="0">
        <references count="1">
          <reference field="1" count="0"/>
        </references>
      </pivotArea>
    </format>
    <format dxfId="1566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667">
      <pivotArea type="all" dataOnly="0" outline="0" fieldPosition="0"/>
    </format>
    <format dxfId="15666">
      <pivotArea outline="0" collapsedLevelsAreSubtotals="1" fieldPosition="0"/>
    </format>
    <format dxfId="15665">
      <pivotArea dataOnly="0" labelOnly="1" fieldPosition="0">
        <references count="1">
          <reference field="0" count="0"/>
        </references>
      </pivotArea>
    </format>
    <format dxfId="15664">
      <pivotArea dataOnly="0" labelOnly="1" grandRow="1" outline="0" fieldPosition="0"/>
    </format>
    <format dxfId="15663">
      <pivotArea dataOnly="0" labelOnly="1" fieldPosition="0">
        <references count="1">
          <reference field="1" count="0"/>
        </references>
      </pivotArea>
    </format>
    <format dxfId="156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6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56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56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565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56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5656">
      <pivotArea type="all" dataOnly="0" outline="0" fieldPosition="0"/>
    </format>
    <format dxfId="15655">
      <pivotArea outline="0" collapsedLevelsAreSubtotals="1" fieldPosition="0"/>
    </format>
    <format dxfId="15654">
      <pivotArea dataOnly="0" labelOnly="1" fieldPosition="0">
        <references count="1">
          <reference field="0" count="0"/>
        </references>
      </pivotArea>
    </format>
    <format dxfId="15653">
      <pivotArea dataOnly="0" labelOnly="1" grandRow="1" outline="0" fieldPosition="0"/>
    </format>
    <format dxfId="15652">
      <pivotArea dataOnly="0" labelOnly="1" fieldPosition="0">
        <references count="1">
          <reference field="1" count="0"/>
        </references>
      </pivotArea>
    </format>
    <format dxfId="156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650">
      <pivotArea type="all" dataOnly="0" outline="0" fieldPosition="0"/>
    </format>
    <format dxfId="15649">
      <pivotArea outline="0" collapsedLevelsAreSubtotals="1" fieldPosition="0"/>
    </format>
    <format dxfId="15648">
      <pivotArea dataOnly="0" labelOnly="1" fieldPosition="0">
        <references count="1">
          <reference field="0" count="0"/>
        </references>
      </pivotArea>
    </format>
    <format dxfId="15647">
      <pivotArea dataOnly="0" labelOnly="1" grandRow="1" outline="0" fieldPosition="0"/>
    </format>
    <format dxfId="15646">
      <pivotArea dataOnly="0" labelOnly="1" fieldPosition="0">
        <references count="1">
          <reference field="1" count="0"/>
        </references>
      </pivotArea>
    </format>
    <format dxfId="156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644">
      <pivotArea type="all" dataOnly="0" outline="0" fieldPosition="0"/>
    </format>
    <format dxfId="15643">
      <pivotArea outline="0" collapsedLevelsAreSubtotals="1" fieldPosition="0"/>
    </format>
    <format dxfId="15642">
      <pivotArea dataOnly="0" labelOnly="1" fieldPosition="0">
        <references count="1">
          <reference field="0" count="0"/>
        </references>
      </pivotArea>
    </format>
    <format dxfId="15641">
      <pivotArea dataOnly="0" labelOnly="1" grandRow="1" outline="0" fieldPosition="0"/>
    </format>
    <format dxfId="15640">
      <pivotArea dataOnly="0" labelOnly="1" fieldPosition="0">
        <references count="1">
          <reference field="1" count="0"/>
        </references>
      </pivotArea>
    </format>
    <format dxfId="156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638">
      <pivotArea type="all" dataOnly="0" outline="0" fieldPosition="0"/>
    </format>
    <format dxfId="15637">
      <pivotArea outline="0" collapsedLevelsAreSubtotals="1" fieldPosition="0"/>
    </format>
    <format dxfId="15636">
      <pivotArea dataOnly="0" labelOnly="1" fieldPosition="0">
        <references count="1">
          <reference field="0" count="0"/>
        </references>
      </pivotArea>
    </format>
    <format dxfId="15635">
      <pivotArea dataOnly="0" labelOnly="1" grandRow="1" outline="0" fieldPosition="0"/>
    </format>
    <format dxfId="15634">
      <pivotArea dataOnly="0" labelOnly="1" fieldPosition="0">
        <references count="1">
          <reference field="1" count="0"/>
        </references>
      </pivotArea>
    </format>
    <format dxfId="156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5632">
      <pivotArea grandRow="1" outline="0" collapsedLevelsAreSubtotals="1" fieldPosition="0"/>
    </format>
    <format dxfId="15631">
      <pivotArea dataOnly="0" labelOnly="1" grandRow="1" outline="0" fieldPosition="0"/>
    </format>
    <format dxfId="15630">
      <pivotArea field="0" type="button" dataOnly="0" labelOnly="1" outline="0" axis="axisRow" fieldPosition="0"/>
    </format>
    <format dxfId="15629">
      <pivotArea dataOnly="0" labelOnly="1" fieldPosition="0">
        <references count="1">
          <reference field="0" count="0"/>
        </references>
      </pivotArea>
    </format>
    <format dxfId="15628">
      <pivotArea dataOnly="0" labelOnly="1" grandRow="1" outline="0" fieldPosition="0"/>
    </format>
    <format dxfId="156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56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format>
    <format dxfId="156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56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56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format>
    <format dxfId="156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56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56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format>
    <format dxfId="156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56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format>
    <format dxfId="156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156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156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1561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156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1561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156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1561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156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156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156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156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156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156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156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156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156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156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155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155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155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1559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155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155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155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155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155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155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155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DIFF_FIN_REQST].[Rang année].&amp;[1]"/>
        <member name="[DONN_DIFF_FIN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Indice difficultés financière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" showRowHeaders="1" showColHeaders="1" showRowStripes="0" showColStripes="0" showLastColumn="1"/>
  <rowHierarchiesUsage count="1">
    <rowHierarchyUsage hierarchyUsage="76"/>
  </rowHierarchiesUsage>
  <colHierarchiesUsage count="2">
    <colHierarchyUsage hierarchyUsage="10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DIFF_FIN_REQST]"/>
        <x15:activeTabTopLevelEntity name="[LIST_NATR_DIFF_F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ransferts de propriété_2" cacheId="823" applyNumberFormats="0" applyBorderFormats="0" applyFontFormats="0" applyPatternFormats="0" applyAlignmentFormats="0" applyWidthHeightFormats="1" dataCaption="Valeurs" grandTotalCaption="Total" tag="61872943-d9b5-4019-9e2c-797510182997" updatedVersion="8" minRefreshableVersion="3" subtotalHiddenItems="1" colGrandTotals="0" itemPrintTitles="1" createdVersion="5" indent="0" outline="1" outlineData="1" multipleFieldFilters="0" rowHeaderCaption="Régions administratives" colHeaderCaption="Trimestre">
  <location ref="A37:E56" firstHeaderRow="1" firstDataRow="3" firstDataCol="1" rowPageCount="1" colPageCount="1"/>
  <pivotFields count="5">
    <pivotField dataField="1" showAll="0"/>
    <pivotField axis="axisCol" allDrilled="1" showAll="0" dataSourceSort="1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71" name="[DONN_TRANSF_PROP_REQST].[Rang année].&amp;[1]" cap="1"/>
  </pageFields>
  <dataFields count="2">
    <dataField name="Nbre" fld="0" baseField="0" baseItem="0" numFmtId="3"/>
    <dataField name="Variation % _x000a_(▲ ou ▼)" fld="4" showDataAs="percentDiff" baseField="1" baseItem="1048828" numFmtId="169">
      <extLst>
        <ext xmlns:x14="http://schemas.microsoft.com/office/spreadsheetml/2009/9/main" uri="{E15A36E0-9728-4e99-A89B-3F7291B0FE68}">
          <x14:dataField sourceField="0" uniqueName="[__Xl2].[Measures].[Somme de Nbre réqui dernier trimestre]"/>
        </ext>
      </extLst>
    </dataField>
  </dataFields>
  <formats count="1520">
    <format dxfId="9148">
      <pivotArea type="all" dataOnly="0" outline="0" fieldPosition="0"/>
    </format>
    <format dxfId="9147">
      <pivotArea outline="0" collapsedLevelsAreSubtotals="1" fieldPosition="0"/>
    </format>
    <format dxfId="9146">
      <pivotArea dataOnly="0" labelOnly="1" outline="0" axis="axisValues" fieldPosition="0"/>
    </format>
    <format dxfId="9145">
      <pivotArea dataOnly="0" labelOnly="1" grandRow="1" outline="0" fieldPosition="0"/>
    </format>
    <format dxfId="9144">
      <pivotArea dataOnly="0" labelOnly="1" grandRow="1" outline="0" fieldPosition="0"/>
    </format>
    <format dxfId="9143">
      <pivotArea dataOnly="0" labelOnly="1" grandRow="1" outline="0" fieldPosition="0"/>
    </format>
    <format dxfId="9142">
      <pivotArea dataOnly="0" labelOnly="1" grandRow="1" outline="0" fieldPosition="0"/>
    </format>
    <format dxfId="9141">
      <pivotArea dataOnly="0" labelOnly="1" grandRow="1" outline="0" fieldPosition="0"/>
    </format>
    <format dxfId="9140">
      <pivotArea dataOnly="0" labelOnly="1" grandRow="1" outline="0" fieldPosition="0"/>
    </format>
    <format dxfId="9139">
      <pivotArea dataOnly="0" labelOnly="1" grandRow="1" outline="0" fieldPosition="0"/>
    </format>
    <format dxfId="9138">
      <pivotArea dataOnly="0" labelOnly="1" grandRow="1" outline="0" fieldPosition="0"/>
    </format>
    <format dxfId="9137">
      <pivotArea dataOnly="0" labelOnly="1" grandRow="1" outline="0" fieldPosition="0"/>
    </format>
    <format dxfId="9136">
      <pivotArea dataOnly="0" labelOnly="1" grandRow="1" outline="0" fieldPosition="0"/>
    </format>
    <format dxfId="9135">
      <pivotArea dataOnly="0" labelOnly="1" grandRow="1" outline="0" fieldPosition="0"/>
    </format>
    <format dxfId="9134">
      <pivotArea dataOnly="0" labelOnly="1" grandRow="1" outline="0" fieldPosition="0"/>
    </format>
    <format dxfId="9133">
      <pivotArea dataOnly="0" labelOnly="1" grandRow="1" outline="0" fieldPosition="0"/>
    </format>
    <format dxfId="9132">
      <pivotArea dataOnly="0" labelOnly="1" grandRow="1" outline="0" fieldPosition="0"/>
    </format>
    <format dxfId="9131">
      <pivotArea type="all" dataOnly="0" outline="0" fieldPosition="0"/>
    </format>
    <format dxfId="9130">
      <pivotArea dataOnly="0" labelOnly="1" grandRow="1" outline="0" fieldPosition="0"/>
    </format>
    <format dxfId="9129">
      <pivotArea dataOnly="0" labelOnly="1" grandRow="1" outline="0" fieldPosition="0"/>
    </format>
    <format dxfId="9128">
      <pivotArea field="-2" type="button" dataOnly="0" labelOnly="1" outline="0" axis="axisCol" fieldPosition="1"/>
    </format>
    <format dxfId="9127">
      <pivotArea field="-2" type="button" dataOnly="0" labelOnly="1" outline="0" axis="axisCol" fieldPosition="1"/>
    </format>
    <format dxfId="9126">
      <pivotArea field="-2" type="button" dataOnly="0" labelOnly="1" outline="0" axis="axisCol" fieldPosition="1"/>
    </format>
    <format dxfId="9125">
      <pivotArea dataOnly="0" labelOnly="1" grandRow="1" outline="0" fieldPosition="0"/>
    </format>
    <format dxfId="9124">
      <pivotArea dataOnly="0" labelOnly="1" grandRow="1" outline="0" fieldPosition="0"/>
    </format>
    <format dxfId="9123">
      <pivotArea type="topRight" dataOnly="0" labelOnly="1" outline="0" offset="B1" fieldPosition="0"/>
    </format>
    <format dxfId="9122">
      <pivotArea type="topRight" dataOnly="0" labelOnly="1" outline="0" offset="B1" fieldPosition="0"/>
    </format>
    <format dxfId="9121">
      <pivotArea type="topRight" dataOnly="0" labelOnly="1" outline="0" offset="B1" fieldPosition="0"/>
    </format>
    <format dxfId="9120">
      <pivotArea dataOnly="0" labelOnly="1" grandRow="1" outline="0" fieldPosition="0"/>
    </format>
    <format dxfId="9119">
      <pivotArea dataOnly="0" labelOnly="1" grandRow="1" outline="0" fieldPosition="0"/>
    </format>
    <format dxfId="9118">
      <pivotArea type="topRight" dataOnly="0" labelOnly="1" outline="0" offset="J1" fieldPosition="0"/>
    </format>
    <format dxfId="9117">
      <pivotArea type="topRight" dataOnly="0" labelOnly="1" outline="0" offset="J1" fieldPosition="0"/>
    </format>
    <format dxfId="9116">
      <pivotArea type="topRight" dataOnly="0" labelOnly="1" outline="0" offset="J1" fieldPosition="0"/>
    </format>
    <format dxfId="9115">
      <pivotArea dataOnly="0" labelOnly="1" grandRow="1" outline="0" fieldPosition="0"/>
    </format>
    <format dxfId="9114">
      <pivotArea dataOnly="0" labelOnly="1" grandRow="1" outline="0" fieldPosition="0"/>
    </format>
    <format dxfId="9113">
      <pivotArea field="-2" type="button" dataOnly="0" labelOnly="1" outline="0" axis="axisCol" fieldPosition="1"/>
    </format>
    <format dxfId="9112">
      <pivotArea field="-2" type="button" dataOnly="0" labelOnly="1" outline="0" axis="axisCol" fieldPosition="1"/>
    </format>
    <format dxfId="9111">
      <pivotArea dataOnly="0" labelOnly="1" grandRow="1" outline="0" fieldPosition="0"/>
    </format>
    <format dxfId="9110">
      <pivotArea dataOnly="0" labelOnly="1" grandRow="1" outline="0" fieldPosition="0"/>
    </format>
    <format dxfId="9109">
      <pivotArea type="topRight" dataOnly="0" labelOnly="1" outline="0" offset="B1" fieldPosition="0"/>
    </format>
    <format dxfId="9108">
      <pivotArea type="topRight" dataOnly="0" labelOnly="1" outline="0" offset="B1" fieldPosition="0"/>
    </format>
    <format dxfId="9107">
      <pivotArea dataOnly="0" labelOnly="1" grandRow="1" outline="0" fieldPosition="0"/>
    </format>
    <format dxfId="9106">
      <pivotArea dataOnly="0" labelOnly="1" grandRow="1" outline="0" fieldPosition="0"/>
    </format>
    <format dxfId="9105">
      <pivotArea type="topRight" dataOnly="0" labelOnly="1" outline="0" offset="J1" fieldPosition="0"/>
    </format>
    <format dxfId="9104">
      <pivotArea type="topRight" dataOnly="0" labelOnly="1" outline="0" offset="J1" fieldPosition="0"/>
    </format>
    <format dxfId="9103">
      <pivotArea dataOnly="0" labelOnly="1" grandRow="1" outline="0" fieldPosition="0"/>
    </format>
    <format dxfId="9102">
      <pivotArea dataOnly="0" labelOnly="1" grandRow="1" outline="0" fieldPosition="0"/>
    </format>
    <format dxfId="9101">
      <pivotArea field="-2" type="button" dataOnly="0" labelOnly="1" outline="0" axis="axisCol" fieldPosition="1"/>
    </format>
    <format dxfId="9100">
      <pivotArea field="-2" type="button" dataOnly="0" labelOnly="1" outline="0" axis="axisCol" fieldPosition="1"/>
    </format>
    <format dxfId="9099">
      <pivotArea dataOnly="0" labelOnly="1" grandRow="1" outline="0" fieldPosition="0"/>
    </format>
    <format dxfId="9098">
      <pivotArea dataOnly="0" labelOnly="1" grandRow="1" outline="0" fieldPosition="0"/>
    </format>
    <format dxfId="9097">
      <pivotArea type="topRight" dataOnly="0" labelOnly="1" outline="0" offset="B1" fieldPosition="0"/>
    </format>
    <format dxfId="9096">
      <pivotArea type="topRight" dataOnly="0" labelOnly="1" outline="0" offset="B1" fieldPosition="0"/>
    </format>
    <format dxfId="9095">
      <pivotArea dataOnly="0" labelOnly="1" grandRow="1" outline="0" fieldPosition="0"/>
    </format>
    <format dxfId="9094">
      <pivotArea dataOnly="0" labelOnly="1" grandRow="1" outline="0" fieldPosition="0"/>
    </format>
    <format dxfId="9093">
      <pivotArea type="topRight" dataOnly="0" labelOnly="1" outline="0" offset="J1" fieldPosition="0"/>
    </format>
    <format dxfId="9092">
      <pivotArea type="topRight" dataOnly="0" labelOnly="1" outline="0" offset="J1" fieldPosition="0"/>
    </format>
    <format dxfId="9091">
      <pivotArea dataOnly="0" labelOnly="1" grandRow="1" outline="0" fieldPosition="0"/>
    </format>
    <format dxfId="9090">
      <pivotArea dataOnly="0" labelOnly="1" grandRow="1" outline="0" fieldPosition="0"/>
    </format>
    <format dxfId="9089">
      <pivotArea type="topRight" dataOnly="0" labelOnly="1" outline="0" offset="J1" fieldPosition="0"/>
    </format>
    <format dxfId="9088">
      <pivotArea type="topRight" dataOnly="0" labelOnly="1" outline="0" offset="J1" fieldPosition="0"/>
    </format>
    <format dxfId="9087">
      <pivotArea dataOnly="0" labelOnly="1" grandRow="1" outline="0" fieldPosition="0"/>
    </format>
    <format dxfId="9086">
      <pivotArea dataOnly="0" labelOnly="1" grandRow="1" outline="0" fieldPosition="0"/>
    </format>
    <format dxfId="9085">
      <pivotArea type="topRight" dataOnly="0" labelOnly="1" outline="0" offset="J1" fieldPosition="0"/>
    </format>
    <format dxfId="9084">
      <pivotArea type="topRight" dataOnly="0" labelOnly="1" outline="0" offset="J1" fieldPosition="0"/>
    </format>
    <format dxfId="9083">
      <pivotArea dataOnly="0" labelOnly="1" grandRow="1" outline="0" fieldPosition="0"/>
    </format>
    <format dxfId="9082">
      <pivotArea dataOnly="0" labelOnly="1" grandRow="1" outline="0" fieldPosition="0"/>
    </format>
    <format dxfId="9081">
      <pivotArea type="topRight" dataOnly="0" labelOnly="1" outline="0" offset="J1" fieldPosition="0"/>
    </format>
    <format dxfId="9080">
      <pivotArea type="topRight" dataOnly="0" labelOnly="1" outline="0" offset="J1" fieldPosition="0"/>
    </format>
    <format dxfId="9079">
      <pivotArea dataOnly="0" labelOnly="1" grandRow="1" outline="0" fieldPosition="0"/>
    </format>
    <format dxfId="9078">
      <pivotArea dataOnly="0" labelOnly="1" grandRow="1" outline="0" fieldPosition="0"/>
    </format>
    <format dxfId="9077">
      <pivotArea field="-2" type="button" dataOnly="0" labelOnly="1" outline="0" axis="axisCol" fieldPosition="1"/>
    </format>
    <format dxfId="9076">
      <pivotArea field="-2" type="button" dataOnly="0" labelOnly="1" outline="0" axis="axisCol" fieldPosition="1"/>
    </format>
    <format dxfId="9075">
      <pivotArea dataOnly="0" labelOnly="1" grandRow="1" outline="0" fieldPosition="0"/>
    </format>
    <format dxfId="9074">
      <pivotArea dataOnly="0" labelOnly="1" grandRow="1" outline="0" fieldPosition="0"/>
    </format>
    <format dxfId="9073">
      <pivotArea type="topRight" dataOnly="0" labelOnly="1" outline="0" offset="B1" fieldPosition="0"/>
    </format>
    <format dxfId="9072">
      <pivotArea type="topRight" dataOnly="0" labelOnly="1" outline="0" offset="B1" fieldPosition="0"/>
    </format>
    <format dxfId="9071">
      <pivotArea dataOnly="0" labelOnly="1" grandRow="1" outline="0" fieldPosition="0"/>
    </format>
    <format dxfId="9070">
      <pivotArea dataOnly="0" labelOnly="1" grandRow="1" outline="0" fieldPosition="0"/>
    </format>
    <format dxfId="9069">
      <pivotArea type="topRight" dataOnly="0" labelOnly="1" outline="0" offset="D1" fieldPosition="0"/>
    </format>
    <format dxfId="9068">
      <pivotArea type="topRight" dataOnly="0" labelOnly="1" outline="0" offset="D1" fieldPosition="0"/>
    </format>
    <format dxfId="9067">
      <pivotArea type="topRight" dataOnly="0" labelOnly="1" outline="0" offset="D1" fieldPosition="0"/>
    </format>
    <format dxfId="9066">
      <pivotArea dataOnly="0" labelOnly="1" grandRow="1" outline="0" fieldPosition="0"/>
    </format>
    <format dxfId="9065">
      <pivotArea dataOnly="0" labelOnly="1" grandRow="1" outline="0" fieldPosition="0"/>
    </format>
    <format dxfId="9064">
      <pivotArea type="topRight" dataOnly="0" labelOnly="1" outline="0" offset="B1" fieldPosition="0"/>
    </format>
    <format dxfId="9063">
      <pivotArea type="topRight" dataOnly="0" labelOnly="1" outline="0" offset="B1" fieldPosition="0"/>
    </format>
    <format dxfId="9062">
      <pivotArea dataOnly="0" labelOnly="1" grandRow="1" outline="0" fieldPosition="0"/>
    </format>
    <format dxfId="9061">
      <pivotArea dataOnly="0" labelOnly="1" grandRow="1" outline="0" fieldPosition="0"/>
    </format>
    <format dxfId="9060">
      <pivotArea type="topRight" dataOnly="0" labelOnly="1" outline="0" offset="J1" fieldPosition="0"/>
    </format>
    <format dxfId="9059">
      <pivotArea type="topRight" dataOnly="0" labelOnly="1" outline="0" offset="J1" fieldPosition="0"/>
    </format>
    <format dxfId="9058">
      <pivotArea field="-2" type="button" dataOnly="0" labelOnly="1" outline="0" axis="axisCol" fieldPosition="1"/>
    </format>
    <format dxfId="9057">
      <pivotArea field="-2" type="button" dataOnly="0" labelOnly="1" outline="0" axis="axisCol" fieldPosition="1"/>
    </format>
    <format dxfId="9056">
      <pivotArea field="-2" type="button" dataOnly="0" labelOnly="1" outline="0" axis="axisCol" fieldPosition="1"/>
    </format>
    <format dxfId="9055">
      <pivotArea type="topRight" dataOnly="0" labelOnly="1" outline="0" offset="B1" fieldPosition="0"/>
    </format>
    <format dxfId="9054">
      <pivotArea type="topRight" dataOnly="0" labelOnly="1" outline="0" offset="B1" fieldPosition="0"/>
    </format>
    <format dxfId="9053">
      <pivotArea type="topRight" dataOnly="0" labelOnly="1" outline="0" offset="B1" fieldPosition="0"/>
    </format>
    <format dxfId="9052">
      <pivotArea type="topRight" dataOnly="0" labelOnly="1" outline="0" offset="J1" fieldPosition="0"/>
    </format>
    <format dxfId="9051">
      <pivotArea type="topRight" dataOnly="0" labelOnly="1" outline="0" offset="J1" fieldPosition="0"/>
    </format>
    <format dxfId="9050">
      <pivotArea type="topRight" dataOnly="0" labelOnly="1" outline="0" offset="J1" fieldPosition="0"/>
    </format>
    <format dxfId="9049">
      <pivotArea field="-2" type="button" dataOnly="0" labelOnly="1" outline="0" axis="axisCol" fieldPosition="1"/>
    </format>
    <format dxfId="9048">
      <pivotArea field="-2" type="button" dataOnly="0" labelOnly="1" outline="0" axis="axisCol" fieldPosition="1"/>
    </format>
    <format dxfId="9047">
      <pivotArea field="-2" type="button" dataOnly="0" labelOnly="1" outline="0" axis="axisCol" fieldPosition="1"/>
    </format>
    <format dxfId="9046">
      <pivotArea field="-2" type="button" dataOnly="0" labelOnly="1" outline="0" axis="axisCol" fieldPosition="1"/>
    </format>
    <format dxfId="9045">
      <pivotArea field="-2" type="button" dataOnly="0" labelOnly="1" outline="0" axis="axisCol" fieldPosition="1"/>
    </format>
    <format dxfId="9044">
      <pivotArea field="-2" type="button" dataOnly="0" labelOnly="1" outline="0" axis="axisCol" fieldPosition="1"/>
    </format>
    <format dxfId="9043">
      <pivotArea field="-2" type="button" dataOnly="0" labelOnly="1" outline="0" axis="axisCol" fieldPosition="1"/>
    </format>
    <format dxfId="9042">
      <pivotArea field="-2" type="button" dataOnly="0" labelOnly="1" outline="0" axis="axisCol" fieldPosition="1"/>
    </format>
    <format dxfId="9041">
      <pivotArea field="-2" type="button" dataOnly="0" labelOnly="1" outline="0" axis="axisCol" fieldPosition="1"/>
    </format>
    <format dxfId="9040">
      <pivotArea field="-2" type="button" dataOnly="0" labelOnly="1" outline="0" axis="axisCol" fieldPosition="1"/>
    </format>
    <format dxfId="9039">
      <pivotArea type="origin" dataOnly="0" labelOnly="1" outline="0" fieldPosition="0"/>
    </format>
    <format dxfId="9038">
      <pivotArea type="origin" dataOnly="0" labelOnly="1" outline="0" fieldPosition="0"/>
    </format>
    <format dxfId="9037">
      <pivotArea type="origin" dataOnly="0" labelOnly="1" outline="0" fieldPosition="0"/>
    </format>
    <format dxfId="9036">
      <pivotArea type="origin" dataOnly="0" labelOnly="1" outline="0" fieldPosition="0"/>
    </format>
    <format dxfId="9035">
      <pivotArea field="-2" type="button" dataOnly="0" labelOnly="1" outline="0" axis="axisCol" fieldPosition="1"/>
    </format>
    <format dxfId="9034">
      <pivotArea field="-2" type="button" dataOnly="0" labelOnly="1" outline="0" axis="axisCol" fieldPosition="1"/>
    </format>
    <format dxfId="9033">
      <pivotArea field="-2" type="button" dataOnly="0" labelOnly="1" outline="0" axis="axisCol" fieldPosition="1"/>
    </format>
    <format dxfId="9032">
      <pivotArea dataOnly="0" labelOnly="1" grandRow="1" outline="0" fieldPosition="0"/>
    </format>
    <format dxfId="9031">
      <pivotArea dataOnly="0" labelOnly="1" grandRow="1" outline="0" fieldPosition="0"/>
    </format>
    <format dxfId="9030">
      <pivotArea field="-2" type="button" dataOnly="0" labelOnly="1" outline="0" axis="axisCol" fieldPosition="1"/>
    </format>
    <format dxfId="9029">
      <pivotArea field="-2" type="button" dataOnly="0" labelOnly="1" outline="0" axis="axisCol" fieldPosition="1"/>
    </format>
    <format dxfId="9028">
      <pivotArea type="origin" dataOnly="0" labelOnly="1" outline="0" fieldPosition="0"/>
    </format>
    <format dxfId="9027">
      <pivotArea type="origin" dataOnly="0" labelOnly="1" outline="0" fieldPosition="0"/>
    </format>
    <format dxfId="9026">
      <pivotArea type="topRight" dataOnly="0" labelOnly="1" outline="0" offset="B1" fieldPosition="0"/>
    </format>
    <format dxfId="9025">
      <pivotArea type="topRight" dataOnly="0" labelOnly="1" outline="0" offset="B1" fieldPosition="0"/>
    </format>
    <format dxfId="9024">
      <pivotArea type="topRight" dataOnly="0" labelOnly="1" outline="0" offset="B1" fieldPosition="0"/>
    </format>
    <format dxfId="9023">
      <pivotArea dataOnly="0" labelOnly="1" grandRow="1" outline="0" fieldPosition="0"/>
    </format>
    <format dxfId="9022">
      <pivotArea dataOnly="0" labelOnly="1" grandRow="1" outline="0" fieldPosition="0"/>
    </format>
    <format dxfId="9021">
      <pivotArea type="topRight" dataOnly="0" labelOnly="1" outline="0" offset="B1" fieldPosition="0"/>
    </format>
    <format dxfId="9020">
      <pivotArea type="topRight" dataOnly="0" labelOnly="1" outline="0" offset="B1" fieldPosition="0"/>
    </format>
    <format dxfId="9019">
      <pivotArea dataOnly="0" labelOnly="1" grandRow="1" outline="0" fieldPosition="0"/>
    </format>
    <format dxfId="9018">
      <pivotArea dataOnly="0" labelOnly="1" grandRow="1" outline="0" fieldPosition="0"/>
    </format>
    <format dxfId="9017">
      <pivotArea type="topRight" dataOnly="0" labelOnly="1" outline="0" offset="J1" fieldPosition="0"/>
    </format>
    <format dxfId="9016">
      <pivotArea type="topRight" dataOnly="0" labelOnly="1" outline="0" offset="J1" fieldPosition="0"/>
    </format>
    <format dxfId="9015">
      <pivotArea dataOnly="0" labelOnly="1" grandRow="1" outline="0" fieldPosition="0"/>
    </format>
    <format dxfId="9014">
      <pivotArea dataOnly="0" labelOnly="1" grandRow="1" outline="0" fieldPosition="0"/>
    </format>
    <format dxfId="9013">
      <pivotArea type="topRight" dataOnly="0" labelOnly="1" outline="0" offset="J1" fieldPosition="0"/>
    </format>
    <format dxfId="9012">
      <pivotArea type="topRight" dataOnly="0" labelOnly="1" outline="0" offset="J1" fieldPosition="0"/>
    </format>
    <format dxfId="9011">
      <pivotArea dataOnly="0" labelOnly="1" grandRow="1" outline="0" fieldPosition="0"/>
    </format>
    <format dxfId="9010">
      <pivotArea dataOnly="0" labelOnly="1" grandRow="1" outline="0" fieldPosition="0"/>
    </format>
    <format dxfId="9009">
      <pivotArea type="topRight" dataOnly="0" labelOnly="1" outline="0" offset="J1" fieldPosition="0"/>
    </format>
    <format dxfId="9008">
      <pivotArea type="topRight" dataOnly="0" labelOnly="1" outline="0" offset="J1" fieldPosition="0"/>
    </format>
    <format dxfId="9007">
      <pivotArea dataOnly="0" labelOnly="1" grandRow="1" outline="0" fieldPosition="0"/>
    </format>
    <format dxfId="9006">
      <pivotArea dataOnly="0" labelOnly="1" grandRow="1" outline="0" fieldPosition="0"/>
    </format>
    <format dxfId="9005">
      <pivotArea type="topRight" dataOnly="0" labelOnly="1" outline="0" offset="J1" fieldPosition="0"/>
    </format>
    <format dxfId="9004">
      <pivotArea type="topRight" dataOnly="0" labelOnly="1" outline="0" offset="J1" fieldPosition="0"/>
    </format>
    <format dxfId="9003">
      <pivotArea dataOnly="0" labelOnly="1" grandRow="1" outline="0" fieldPosition="0"/>
    </format>
    <format dxfId="9002">
      <pivotArea dataOnly="0" labelOnly="1" grandRow="1" outline="0" fieldPosition="0"/>
    </format>
    <format dxfId="9001">
      <pivotArea field="-2" type="button" dataOnly="0" labelOnly="1" outline="0" axis="axisCol" fieldPosition="1"/>
    </format>
    <format dxfId="9000">
      <pivotArea field="-2" type="button" dataOnly="0" labelOnly="1" outline="0" axis="axisCol" fieldPosition="1"/>
    </format>
    <format dxfId="8999">
      <pivotArea field="-2" type="button" dataOnly="0" labelOnly="1" outline="0" axis="axisCol" fieldPosition="1"/>
    </format>
    <format dxfId="8998">
      <pivotArea dataOnly="0" labelOnly="1" grandRow="1" outline="0" fieldPosition="0"/>
    </format>
    <format dxfId="8997">
      <pivotArea dataOnly="0" labelOnly="1" grandRow="1" outline="0" fieldPosition="0"/>
    </format>
    <format dxfId="8996">
      <pivotArea type="topRight" dataOnly="0" labelOnly="1" outline="0" offset="B1" fieldPosition="0"/>
    </format>
    <format dxfId="8995">
      <pivotArea type="topRight" dataOnly="0" labelOnly="1" outline="0" offset="B1" fieldPosition="0"/>
    </format>
    <format dxfId="8994">
      <pivotArea dataOnly="0" labelOnly="1" grandRow="1" outline="0" fieldPosition="0"/>
    </format>
    <format dxfId="8993">
      <pivotArea dataOnly="0" labelOnly="1" grandRow="1" outline="0" fieldPosition="0"/>
    </format>
    <format dxfId="8992">
      <pivotArea type="topRight" dataOnly="0" labelOnly="1" outline="0" offset="J1" fieldPosition="0"/>
    </format>
    <format dxfId="8991">
      <pivotArea type="topRight" dataOnly="0" labelOnly="1" outline="0" offset="J1" fieldPosition="0"/>
    </format>
    <format dxfId="8990">
      <pivotArea type="topRight" dataOnly="0" labelOnly="1" outline="0" offset="J1" fieldPosition="0"/>
    </format>
    <format dxfId="8989">
      <pivotArea dataOnly="0" labelOnly="1" grandRow="1" outline="0" fieldPosition="0"/>
    </format>
    <format dxfId="8988">
      <pivotArea dataOnly="0" labelOnly="1" grandRow="1" outline="0" fieldPosition="0"/>
    </format>
    <format dxfId="8987">
      <pivotArea field="-2" type="button" dataOnly="0" labelOnly="1" outline="0" axis="axisCol" fieldPosition="1"/>
    </format>
    <format dxfId="8986">
      <pivotArea field="-2" type="button" dataOnly="0" labelOnly="1" outline="0" axis="axisCol" fieldPosition="1"/>
    </format>
    <format dxfId="8985">
      <pivotArea dataOnly="0" labelOnly="1" grandRow="1" outline="0" fieldPosition="0"/>
    </format>
    <format dxfId="8984">
      <pivotArea dataOnly="0" labelOnly="1" grandRow="1" outline="0" fieldPosition="0"/>
    </format>
    <format dxfId="8983">
      <pivotArea type="topRight" dataOnly="0" labelOnly="1" outline="0" offset="B1" fieldPosition="0"/>
    </format>
    <format dxfId="8982">
      <pivotArea type="topRight" dataOnly="0" labelOnly="1" outline="0" offset="B1" fieldPosition="0"/>
    </format>
    <format dxfId="8981">
      <pivotArea dataOnly="0" labelOnly="1" grandRow="1" outline="0" fieldPosition="0"/>
    </format>
    <format dxfId="8980">
      <pivotArea dataOnly="0" labelOnly="1" grandRow="1" outline="0" fieldPosition="0"/>
    </format>
    <format dxfId="8979">
      <pivotArea type="topRight" dataOnly="0" labelOnly="1" outline="0" offset="J1" fieldPosition="0"/>
    </format>
    <format dxfId="8978">
      <pivotArea type="topRight" dataOnly="0" labelOnly="1" outline="0" offset="J1" fieldPosition="0"/>
    </format>
    <format dxfId="8977">
      <pivotArea dataOnly="0" labelOnly="1" grandRow="1" outline="0" fieldPosition="0"/>
    </format>
    <format dxfId="8976">
      <pivotArea dataOnly="0" labelOnly="1" grandRow="1" outline="0" fieldPosition="0"/>
    </format>
    <format dxfId="8975">
      <pivotArea type="topRight" dataOnly="0" labelOnly="1" outline="0" offset="J1" fieldPosition="0"/>
    </format>
    <format dxfId="8974">
      <pivotArea type="topRight" dataOnly="0" labelOnly="1" outline="0" offset="J1" fieldPosition="0"/>
    </format>
    <format dxfId="8973">
      <pivotArea dataOnly="0" labelOnly="1" grandRow="1" outline="0" fieldPosition="0"/>
    </format>
    <format dxfId="8972">
      <pivotArea dataOnly="0" labelOnly="1" grandRow="1" outline="0" fieldPosition="0"/>
    </format>
    <format dxfId="8971">
      <pivotArea type="topRight" dataOnly="0" labelOnly="1" outline="0" offset="J1" fieldPosition="0"/>
    </format>
    <format dxfId="8970">
      <pivotArea type="topRight" dataOnly="0" labelOnly="1" outline="0" offset="J1" fieldPosition="0"/>
    </format>
    <format dxfId="8969">
      <pivotArea dataOnly="0" labelOnly="1" grandRow="1" outline="0" fieldPosition="0"/>
    </format>
    <format dxfId="8968">
      <pivotArea dataOnly="0" labelOnly="1" grandRow="1" outline="0" fieldPosition="0"/>
    </format>
    <format dxfId="8967">
      <pivotArea type="topRight" dataOnly="0" labelOnly="1" outline="0" offset="J1" fieldPosition="0"/>
    </format>
    <format dxfId="8966">
      <pivotArea type="topRight" dataOnly="0" labelOnly="1" outline="0" offset="J1" fieldPosition="0"/>
    </format>
    <format dxfId="8965">
      <pivotArea dataOnly="0" labelOnly="1" grandRow="1" outline="0" fieldPosition="0"/>
    </format>
    <format dxfId="8964">
      <pivotArea dataOnly="0" labelOnly="1" grandRow="1" outline="0" fieldPosition="0"/>
    </format>
    <format dxfId="8963">
      <pivotArea type="topRight" dataOnly="0" labelOnly="1" outline="0" offset="J1" fieldPosition="0"/>
    </format>
    <format dxfId="8962">
      <pivotArea type="topRight" dataOnly="0" labelOnly="1" outline="0" offset="J1" fieldPosition="0"/>
    </format>
    <format dxfId="8961">
      <pivotArea dataOnly="0" labelOnly="1" grandRow="1" outline="0" fieldPosition="0"/>
    </format>
    <format dxfId="8960">
      <pivotArea dataOnly="0" labelOnly="1" grandRow="1" outline="0" fieldPosition="0"/>
    </format>
    <format dxfId="8959">
      <pivotArea type="topRight" dataOnly="0" labelOnly="1" outline="0" offset="J1" fieldPosition="0"/>
    </format>
    <format dxfId="8958">
      <pivotArea type="topRight" dataOnly="0" labelOnly="1" outline="0" offset="J1" fieldPosition="0"/>
    </format>
    <format dxfId="8957">
      <pivotArea dataOnly="0" labelOnly="1" grandRow="1" outline="0" fieldPosition="0"/>
    </format>
    <format dxfId="8956">
      <pivotArea dataOnly="0" labelOnly="1" grandRow="1" outline="0" fieldPosition="0"/>
    </format>
    <format dxfId="8955">
      <pivotArea type="topRight" dataOnly="0" labelOnly="1" outline="0" offset="J1" fieldPosition="0"/>
    </format>
    <format dxfId="8954">
      <pivotArea type="topRight" dataOnly="0" labelOnly="1" outline="0" offset="J1" fieldPosition="0"/>
    </format>
    <format dxfId="8953">
      <pivotArea type="all" dataOnly="0" outline="0" fieldPosition="0"/>
    </format>
    <format dxfId="8952">
      <pivotArea outline="0" collapsedLevelsAreSubtotals="1" fieldPosition="0"/>
    </format>
    <format dxfId="8951">
      <pivotArea dataOnly="0" labelOnly="1" grandRow="1" outline="0" fieldPosition="0"/>
    </format>
    <format dxfId="8950">
      <pivotArea dataOnly="0" labelOnly="1" grandRow="1" outline="0" fieldPosition="0"/>
    </format>
    <format dxfId="8949">
      <pivotArea dataOnly="0" labelOnly="1" grandRow="1" outline="0" fieldPosition="0"/>
    </format>
    <format dxfId="8948">
      <pivotArea dataOnly="0" labelOnly="1" grandRow="1" outline="0" fieldPosition="0"/>
    </format>
    <format dxfId="8947">
      <pivotArea dataOnly="0" labelOnly="1" grandRow="1" outline="0" fieldPosition="0"/>
    </format>
    <format dxfId="8946">
      <pivotArea dataOnly="0" labelOnly="1" grandRow="1" outline="0" fieldPosition="0"/>
    </format>
    <format dxfId="8945">
      <pivotArea type="topRight" dataOnly="0" labelOnly="1" outline="0" offset="J1" fieldPosition="0"/>
    </format>
    <format dxfId="8944">
      <pivotArea type="topRight" dataOnly="0" labelOnly="1" outline="0" offset="J1" fieldPosition="0"/>
    </format>
    <format dxfId="8943">
      <pivotArea dataOnly="0" labelOnly="1" grandRow="1" outline="0" fieldPosition="0"/>
    </format>
    <format dxfId="8942">
      <pivotArea dataOnly="0" labelOnly="1" grandRow="1" outline="0" fieldPosition="0"/>
    </format>
    <format dxfId="8941">
      <pivotArea dataOnly="0" labelOnly="1" grandRow="1" outline="0" fieldPosition="0"/>
    </format>
    <format dxfId="8940">
      <pivotArea dataOnly="0" labelOnly="1" grandRow="1" outline="0" fieldPosition="0"/>
    </format>
    <format dxfId="8939">
      <pivotArea type="topRight" dataOnly="0" labelOnly="1" outline="0" offset="J1" fieldPosition="0"/>
    </format>
    <format dxfId="8938">
      <pivotArea type="topRight" dataOnly="0" labelOnly="1" outline="0" offset="J1" fieldPosition="0"/>
    </format>
    <format dxfId="8937">
      <pivotArea dataOnly="0" labelOnly="1" grandRow="1" outline="0" fieldPosition="0"/>
    </format>
    <format dxfId="8936">
      <pivotArea dataOnly="0" labelOnly="1" grandRow="1" outline="0" fieldPosition="0"/>
    </format>
    <format dxfId="8935">
      <pivotArea dataOnly="0" labelOnly="1" grandRow="1" outline="0" fieldPosition="0"/>
    </format>
    <format dxfId="8934">
      <pivotArea dataOnly="0" labelOnly="1" grandRow="1" outline="0" fieldPosition="0"/>
    </format>
    <format dxfId="8933">
      <pivotArea type="topRight" dataOnly="0" labelOnly="1" outline="0" offset="J1" fieldPosition="0"/>
    </format>
    <format dxfId="8932">
      <pivotArea type="topRight" dataOnly="0" labelOnly="1" outline="0" offset="J1" fieldPosition="0"/>
    </format>
    <format dxfId="8931">
      <pivotArea dataOnly="0" labelOnly="1" grandRow="1" outline="0" fieldPosition="0"/>
    </format>
    <format dxfId="8930">
      <pivotArea dataOnly="0" labelOnly="1" grandRow="1" outline="0" fieldPosition="0"/>
    </format>
    <format dxfId="8929">
      <pivotArea dataOnly="0" labelOnly="1" grandRow="1" outline="0" fieldPosition="0"/>
    </format>
    <format dxfId="8928">
      <pivotArea dataOnly="0" labelOnly="1" grandRow="1" outline="0" fieldPosition="0"/>
    </format>
    <format dxfId="8927">
      <pivotArea type="topRight" dataOnly="0" labelOnly="1" outline="0" offset="J1" fieldPosition="0"/>
    </format>
    <format dxfId="8926">
      <pivotArea type="topRight" dataOnly="0" labelOnly="1" outline="0" offset="J1" fieldPosition="0"/>
    </format>
    <format dxfId="8925">
      <pivotArea dataOnly="0" labelOnly="1" grandRow="1" outline="0" fieldPosition="0"/>
    </format>
    <format dxfId="8924">
      <pivotArea dataOnly="0" labelOnly="1" grandRow="1" outline="0" fieldPosition="0"/>
    </format>
    <format dxfId="8923">
      <pivotArea dataOnly="0" labelOnly="1" grandRow="1" outline="0" fieldPosition="0"/>
    </format>
    <format dxfId="8922">
      <pivotArea dataOnly="0" labelOnly="1" grandRow="1" outline="0" fieldPosition="0"/>
    </format>
    <format dxfId="8921">
      <pivotArea type="topRight" dataOnly="0" labelOnly="1" outline="0" offset="J1" fieldPosition="0"/>
    </format>
    <format dxfId="8920">
      <pivotArea type="topRight" dataOnly="0" labelOnly="1" outline="0" offset="J1" fieldPosition="0"/>
    </format>
    <format dxfId="8919">
      <pivotArea dataOnly="0" labelOnly="1" grandRow="1" outline="0" fieldPosition="0"/>
    </format>
    <format dxfId="8918">
      <pivotArea dataOnly="0" labelOnly="1" grandRow="1" outline="0" fieldPosition="0"/>
    </format>
    <format dxfId="8917">
      <pivotArea dataOnly="0" labelOnly="1" grandRow="1" outline="0" fieldPosition="0"/>
    </format>
    <format dxfId="8916">
      <pivotArea dataOnly="0" labelOnly="1" grandRow="1" outline="0" fieldPosition="0"/>
    </format>
    <format dxfId="8915">
      <pivotArea type="topRight" dataOnly="0" labelOnly="1" outline="0" offset="J1" fieldPosition="0"/>
    </format>
    <format dxfId="8914">
      <pivotArea type="topRight" dataOnly="0" labelOnly="1" outline="0" offset="J1" fieldPosition="0"/>
    </format>
    <format dxfId="8913">
      <pivotArea dataOnly="0" labelOnly="1" grandRow="1" outline="0" fieldPosition="0"/>
    </format>
    <format dxfId="8912">
      <pivotArea dataOnly="0" labelOnly="1" grandRow="1" outline="0" fieldPosition="0"/>
    </format>
    <format dxfId="8911">
      <pivotArea dataOnly="0" labelOnly="1" grandRow="1" outline="0" fieldPosition="0"/>
    </format>
    <format dxfId="8910">
      <pivotArea dataOnly="0" labelOnly="1" grandRow="1" outline="0" fieldPosition="0"/>
    </format>
    <format dxfId="8909">
      <pivotArea type="topRight" dataOnly="0" labelOnly="1" outline="0" offset="J1" fieldPosition="0"/>
    </format>
    <format dxfId="8908">
      <pivotArea type="topRight" dataOnly="0" labelOnly="1" outline="0" offset="J1" fieldPosition="0"/>
    </format>
    <format dxfId="8907">
      <pivotArea dataOnly="0" labelOnly="1" grandRow="1" outline="0" fieldPosition="0"/>
    </format>
    <format dxfId="8906">
      <pivotArea dataOnly="0" labelOnly="1" grandRow="1" outline="0" fieldPosition="0"/>
    </format>
    <format dxfId="8905">
      <pivotArea dataOnly="0" labelOnly="1" grandRow="1" outline="0" fieldPosition="0"/>
    </format>
    <format dxfId="8904">
      <pivotArea dataOnly="0" labelOnly="1" grandRow="1" outline="0" fieldPosition="0"/>
    </format>
    <format dxfId="8903">
      <pivotArea dataOnly="0" labelOnly="1" grandRow="1" outline="0" fieldPosition="0"/>
    </format>
    <format dxfId="8902">
      <pivotArea dataOnly="0" labelOnly="1" grandRow="1" outline="0" fieldPosition="0"/>
    </format>
    <format dxfId="8901">
      <pivotArea dataOnly="0" labelOnly="1" grandRow="1" outline="0" fieldPosition="0"/>
    </format>
    <format dxfId="8900">
      <pivotArea dataOnly="0" labelOnly="1" grandRow="1" outline="0" fieldPosition="0"/>
    </format>
    <format dxfId="8899">
      <pivotArea dataOnly="0" labelOnly="1" grandRow="1" outline="0" fieldPosition="0"/>
    </format>
    <format dxfId="8898">
      <pivotArea dataOnly="0" labelOnly="1" grandRow="1" outline="0" fieldPosition="0"/>
    </format>
    <format dxfId="8897">
      <pivotArea dataOnly="0" labelOnly="1" grandRow="1" outline="0" fieldPosition="0"/>
    </format>
    <format dxfId="8896">
      <pivotArea dataOnly="0" labelOnly="1" grandRow="1" outline="0" fieldPosition="0"/>
    </format>
    <format dxfId="8895">
      <pivotArea outline="0" fieldPosition="0">
        <references count="1">
          <reference field="4294967294" count="1">
            <x v="0"/>
          </reference>
        </references>
      </pivotArea>
    </format>
    <format dxfId="8894">
      <pivotArea dataOnly="0" labelOnly="1" grandRow="1" outline="0" fieldPosition="0"/>
    </format>
    <format dxfId="8893">
      <pivotArea dataOnly="0" labelOnly="1" grandRow="1" outline="0" fieldPosition="0"/>
    </format>
    <format dxfId="8892">
      <pivotArea dataOnly="0" labelOnly="1" grandRow="1" outline="0" fieldPosition="0"/>
    </format>
    <format dxfId="8891">
      <pivotArea dataOnly="0" labelOnly="1" grandRow="1" outline="0" fieldPosition="0"/>
    </format>
    <format dxfId="8890">
      <pivotArea dataOnly="0" labelOnly="1" grandRow="1" outline="0" fieldPosition="0"/>
    </format>
    <format dxfId="8889">
      <pivotArea dataOnly="0" labelOnly="1" grandRow="1" outline="0" fieldPosition="0"/>
    </format>
    <format dxfId="8888">
      <pivotArea dataOnly="0" labelOnly="1" grandRow="1" outline="0" fieldPosition="0"/>
    </format>
    <format dxfId="8887">
      <pivotArea dataOnly="0" labelOnly="1" grandRow="1" outline="0" fieldPosition="0"/>
    </format>
    <format dxfId="8886">
      <pivotArea dataOnly="0" labelOnly="1" grandRow="1" outline="0" fieldPosition="0"/>
    </format>
    <format dxfId="8885">
      <pivotArea dataOnly="0" labelOnly="1" grandRow="1" outline="0" fieldPosition="0"/>
    </format>
    <format dxfId="8884">
      <pivotArea dataOnly="0" labelOnly="1" grandRow="1" outline="0" fieldPosition="0"/>
    </format>
    <format dxfId="8883">
      <pivotArea dataOnly="0" labelOnly="1" grandRow="1" outline="0" fieldPosition="0"/>
    </format>
    <format dxfId="8882">
      <pivotArea type="topRight" dataOnly="0" labelOnly="1" outline="0" offset="E1" fieldPosition="0"/>
    </format>
    <format dxfId="8881">
      <pivotArea type="topRight" dataOnly="0" labelOnly="1" outline="0" offset="E1" fieldPosition="0"/>
    </format>
    <format dxfId="8880">
      <pivotArea type="topRight" dataOnly="0" labelOnly="1" outline="0" offset="E1" fieldPosition="0"/>
    </format>
    <format dxfId="8879">
      <pivotArea dataOnly="0" labelOnly="1" grandRow="1" outline="0" fieldPosition="0"/>
    </format>
    <format dxfId="8878">
      <pivotArea dataOnly="0" labelOnly="1" grandRow="1" outline="0" fieldPosition="0"/>
    </format>
    <format dxfId="8877">
      <pivotArea dataOnly="0" labelOnly="1" grandRow="1" outline="0" fieldPosition="0"/>
    </format>
    <format dxfId="8876">
      <pivotArea dataOnly="0" labelOnly="1" grandRow="1" outline="0" fieldPosition="0"/>
    </format>
    <format dxfId="8875">
      <pivotArea type="topRight" dataOnly="0" labelOnly="1" outline="0" offset="J1" fieldPosition="0"/>
    </format>
    <format dxfId="8874">
      <pivotArea type="topRight" dataOnly="0" labelOnly="1" outline="0" offset="J1" fieldPosition="0"/>
    </format>
    <format dxfId="8873">
      <pivotArea type="topRight" dataOnly="0" labelOnly="1" outline="0" offset="J1" fieldPosition="0"/>
    </format>
    <format dxfId="8872">
      <pivotArea dataOnly="0" labelOnly="1" grandRow="1" outline="0" fieldPosition="0"/>
    </format>
    <format dxfId="8871">
      <pivotArea dataOnly="0" labelOnly="1" grandRow="1" outline="0" fieldPosition="0"/>
    </format>
    <format dxfId="8870">
      <pivotArea dataOnly="0" labelOnly="1" grandRow="1" outline="0" fieldPosition="0"/>
    </format>
    <format dxfId="8869">
      <pivotArea dataOnly="0" labelOnly="1" grandRow="1" outline="0" fieldPosition="0"/>
    </format>
    <format dxfId="8868">
      <pivotArea type="topRight" dataOnly="0" labelOnly="1" outline="0" offset="J1" fieldPosition="0"/>
    </format>
    <format dxfId="8867">
      <pivotArea type="topRight" dataOnly="0" labelOnly="1" outline="0" offset="J1" fieldPosition="0"/>
    </format>
    <format dxfId="8866">
      <pivotArea outline="0" fieldPosition="0">
        <references count="1">
          <reference field="4294967294" count="1">
            <x v="1"/>
          </reference>
        </references>
      </pivotArea>
    </format>
    <format dxfId="8865">
      <pivotArea dataOnly="0" labelOnly="1" grandRow="1" outline="0" fieldPosition="0"/>
    </format>
    <format dxfId="8864">
      <pivotArea dataOnly="0" labelOnly="1" grandRow="1" outline="0" fieldPosition="0"/>
    </format>
    <format dxfId="8863">
      <pivotArea dataOnly="0" labelOnly="1" grandRow="1" outline="0" fieldPosition="0"/>
    </format>
    <format dxfId="8862">
      <pivotArea dataOnly="0" labelOnly="1" grandRow="1" outline="0" fieldPosition="0"/>
    </format>
    <format dxfId="8861">
      <pivotArea type="topRight" dataOnly="0" labelOnly="1" outline="0" offset="J1" fieldPosition="0"/>
    </format>
    <format dxfId="8860">
      <pivotArea type="topRight" dataOnly="0" labelOnly="1" outline="0" offset="J1" fieldPosition="0"/>
    </format>
    <format dxfId="8859">
      <pivotArea dataOnly="0" labelOnly="1" grandRow="1" outline="0" fieldPosition="0"/>
    </format>
    <format dxfId="8858">
      <pivotArea dataOnly="0" labelOnly="1" grandRow="1" outline="0" fieldPosition="0"/>
    </format>
    <format dxfId="8857">
      <pivotArea dataOnly="0" labelOnly="1" grandRow="1" outline="0" fieldPosition="0"/>
    </format>
    <format dxfId="8856">
      <pivotArea dataOnly="0" labelOnly="1" grandRow="1" outline="0" fieldPosition="0"/>
    </format>
    <format dxfId="8855">
      <pivotArea type="topRight" dataOnly="0" labelOnly="1" outline="0" offset="J1" fieldPosition="0"/>
    </format>
    <format dxfId="8854">
      <pivotArea type="topRight" dataOnly="0" labelOnly="1" outline="0" offset="J1" fieldPosition="0"/>
    </format>
    <format dxfId="8853">
      <pivotArea dataOnly="0" labelOnly="1" grandRow="1" outline="0" fieldPosition="0"/>
    </format>
    <format dxfId="8852">
      <pivotArea dataOnly="0" labelOnly="1" grandRow="1" outline="0" fieldPosition="0"/>
    </format>
    <format dxfId="8851">
      <pivotArea dataOnly="0" labelOnly="1" grandRow="1" outline="0" fieldPosition="0"/>
    </format>
    <format dxfId="8850">
      <pivotArea dataOnly="0" labelOnly="1" grandRow="1" outline="0" fieldPosition="0"/>
    </format>
    <format dxfId="8849">
      <pivotArea type="topRight" dataOnly="0" labelOnly="1" outline="0" offset="J1" fieldPosition="0"/>
    </format>
    <format dxfId="8848">
      <pivotArea type="topRight" dataOnly="0" labelOnly="1" outline="0" offset="J1" fieldPosition="0"/>
    </format>
    <format dxfId="8847">
      <pivotArea dataOnly="0" labelOnly="1" grandRow="1" outline="0" fieldPosition="0"/>
    </format>
    <format dxfId="8846">
      <pivotArea dataOnly="0" labelOnly="1" grandRow="1" outline="0" fieldPosition="0"/>
    </format>
    <format dxfId="8845">
      <pivotArea dataOnly="0" labelOnly="1" grandRow="1" outline="0" fieldPosition="0"/>
    </format>
    <format dxfId="8844">
      <pivotArea dataOnly="0" labelOnly="1" grandRow="1" outline="0" fieldPosition="0"/>
    </format>
    <format dxfId="8843">
      <pivotArea type="topRight" dataOnly="0" labelOnly="1" outline="0" offset="J1" fieldPosition="0"/>
    </format>
    <format dxfId="8842">
      <pivotArea type="topRight" dataOnly="0" labelOnly="1" outline="0" offset="J1" fieldPosition="0"/>
    </format>
    <format dxfId="8841">
      <pivotArea dataOnly="0" labelOnly="1" grandRow="1" outline="0" fieldPosition="0"/>
    </format>
    <format dxfId="8840">
      <pivotArea dataOnly="0" labelOnly="1" grandRow="1" outline="0" fieldPosition="0"/>
    </format>
    <format dxfId="8839">
      <pivotArea dataOnly="0" labelOnly="1" grandRow="1" outline="0" fieldPosition="0"/>
    </format>
    <format dxfId="8838">
      <pivotArea dataOnly="0" labelOnly="1" grandRow="1" outline="0" fieldPosition="0"/>
    </format>
    <format dxfId="8837">
      <pivotArea type="topRight" dataOnly="0" labelOnly="1" outline="0" offset="J1" fieldPosition="0"/>
    </format>
    <format dxfId="8836">
      <pivotArea type="topRight" dataOnly="0" labelOnly="1" outline="0" offset="J1" fieldPosition="0"/>
    </format>
    <format dxfId="8835">
      <pivotArea dataOnly="0" labelOnly="1" grandRow="1" outline="0" fieldPosition="0"/>
    </format>
    <format dxfId="8834">
      <pivotArea dataOnly="0" labelOnly="1" grandRow="1" outline="0" fieldPosition="0"/>
    </format>
    <format dxfId="8833">
      <pivotArea dataOnly="0" labelOnly="1" grandRow="1" outline="0" fieldPosition="0"/>
    </format>
    <format dxfId="8832">
      <pivotArea dataOnly="0" labelOnly="1" grandRow="1" outline="0" fieldPosition="0"/>
    </format>
    <format dxfId="8831">
      <pivotArea type="topRight" dataOnly="0" labelOnly="1" outline="0" offset="J1" fieldPosition="0"/>
    </format>
    <format dxfId="8830">
      <pivotArea type="topRight" dataOnly="0" labelOnly="1" outline="0" offset="J1" fieldPosition="0"/>
    </format>
    <format dxfId="8829">
      <pivotArea dataOnly="0" labelOnly="1" grandRow="1" outline="0" fieldPosition="0"/>
    </format>
    <format dxfId="8828">
      <pivotArea dataOnly="0" labelOnly="1" grandRow="1" outline="0" fieldPosition="0"/>
    </format>
    <format dxfId="8827">
      <pivotArea dataOnly="0" labelOnly="1" grandRow="1" outline="0" fieldPosition="0"/>
    </format>
    <format dxfId="8826">
      <pivotArea dataOnly="0" labelOnly="1" grandRow="1" outline="0" fieldPosition="0"/>
    </format>
    <format dxfId="8825">
      <pivotArea type="topRight" dataOnly="0" labelOnly="1" outline="0" offset="J1" fieldPosition="0"/>
    </format>
    <format dxfId="8824">
      <pivotArea type="topRight" dataOnly="0" labelOnly="1" outline="0" offset="J1" fieldPosition="0"/>
    </format>
    <format dxfId="8823">
      <pivotArea dataOnly="0" labelOnly="1" grandRow="1" outline="0" fieldPosition="0"/>
    </format>
    <format dxfId="8822">
      <pivotArea dataOnly="0" labelOnly="1" grandRow="1" outline="0" fieldPosition="0"/>
    </format>
    <format dxfId="8821">
      <pivotArea dataOnly="0" labelOnly="1" grandRow="1" outline="0" fieldPosition="0"/>
    </format>
    <format dxfId="8820">
      <pivotArea dataOnly="0" labelOnly="1" grandRow="1" outline="0" fieldPosition="0"/>
    </format>
    <format dxfId="8819">
      <pivotArea type="topRight" dataOnly="0" labelOnly="1" outline="0" offset="J1" fieldPosition="0"/>
    </format>
    <format dxfId="8818">
      <pivotArea type="topRight" dataOnly="0" labelOnly="1" outline="0" offset="J1" fieldPosition="0"/>
    </format>
    <format dxfId="8817">
      <pivotArea dataOnly="0" labelOnly="1" grandRow="1" outline="0" fieldPosition="0"/>
    </format>
    <format dxfId="8816">
      <pivotArea dataOnly="0" labelOnly="1" grandRow="1" outline="0" fieldPosition="0"/>
    </format>
    <format dxfId="8815">
      <pivotArea dataOnly="0" labelOnly="1" grandRow="1" outline="0" fieldPosition="0"/>
    </format>
    <format dxfId="8814">
      <pivotArea dataOnly="0" labelOnly="1" grandRow="1" outline="0" fieldPosition="0"/>
    </format>
    <format dxfId="8813">
      <pivotArea type="topRight" dataOnly="0" labelOnly="1" outline="0" offset="J1" fieldPosition="0"/>
    </format>
    <format dxfId="8812">
      <pivotArea type="topRight" dataOnly="0" labelOnly="1" outline="0" offset="J1" fieldPosition="0"/>
    </format>
    <format dxfId="8811">
      <pivotArea dataOnly="0" labelOnly="1" grandRow="1" outline="0" fieldPosition="0"/>
    </format>
    <format dxfId="8810">
      <pivotArea dataOnly="0" labelOnly="1" grandRow="1" outline="0" fieldPosition="0"/>
    </format>
    <format dxfId="8809">
      <pivotArea dataOnly="0" labelOnly="1" grandRow="1" outline="0" fieldPosition="0"/>
    </format>
    <format dxfId="8808">
      <pivotArea dataOnly="0" labelOnly="1" grandRow="1" outline="0" fieldPosition="0"/>
    </format>
    <format dxfId="8807">
      <pivotArea type="topRight" dataOnly="0" labelOnly="1" outline="0" offset="J1" fieldPosition="0"/>
    </format>
    <format dxfId="8806">
      <pivotArea type="topRight" dataOnly="0" labelOnly="1" outline="0" offset="J1" fieldPosition="0"/>
    </format>
    <format dxfId="8805">
      <pivotArea dataOnly="0" labelOnly="1" grandRow="1" outline="0" fieldPosition="0"/>
    </format>
    <format dxfId="8804">
      <pivotArea dataOnly="0" labelOnly="1" grandRow="1" outline="0" fieldPosition="0"/>
    </format>
    <format dxfId="8803">
      <pivotArea dataOnly="0" labelOnly="1" grandRow="1" outline="0" fieldPosition="0"/>
    </format>
    <format dxfId="8802">
      <pivotArea dataOnly="0" labelOnly="1" grandRow="1" outline="0" fieldPosition="0"/>
    </format>
    <format dxfId="8801">
      <pivotArea type="topRight" dataOnly="0" labelOnly="1" outline="0" offset="J1" fieldPosition="0"/>
    </format>
    <format dxfId="8800">
      <pivotArea type="topRight" dataOnly="0" labelOnly="1" outline="0" offset="J1" fieldPosition="0"/>
    </format>
    <format dxfId="8799">
      <pivotArea dataOnly="0" labelOnly="1" grandRow="1" outline="0" fieldPosition="0"/>
    </format>
    <format dxfId="8798">
      <pivotArea dataOnly="0" labelOnly="1" grandRow="1" outline="0" fieldPosition="0"/>
    </format>
    <format dxfId="8797">
      <pivotArea dataOnly="0" labelOnly="1" grandRow="1" outline="0" fieldPosition="0"/>
    </format>
    <format dxfId="8796">
      <pivotArea dataOnly="0" labelOnly="1" grandRow="1" outline="0" fieldPosition="0"/>
    </format>
    <format dxfId="8795">
      <pivotArea type="topRight" dataOnly="0" labelOnly="1" outline="0" offset="J1" fieldPosition="0"/>
    </format>
    <format dxfId="8794">
      <pivotArea type="topRight" dataOnly="0" labelOnly="1" outline="0" offset="J1" fieldPosition="0"/>
    </format>
    <format dxfId="8793">
      <pivotArea dataOnly="0" labelOnly="1" grandRow="1" outline="0" fieldPosition="0"/>
    </format>
    <format dxfId="8792">
      <pivotArea dataOnly="0" labelOnly="1" grandRow="1" outline="0" fieldPosition="0"/>
    </format>
    <format dxfId="8791">
      <pivotArea dataOnly="0" labelOnly="1" grandRow="1" outline="0" fieldPosition="0"/>
    </format>
    <format dxfId="8790">
      <pivotArea dataOnly="0" labelOnly="1" grandRow="1" outline="0" fieldPosition="0"/>
    </format>
    <format dxfId="8789">
      <pivotArea type="topRight" dataOnly="0" labelOnly="1" outline="0" offset="J1" fieldPosition="0"/>
    </format>
    <format dxfId="8788">
      <pivotArea type="topRight" dataOnly="0" labelOnly="1" outline="0" offset="J1" fieldPosition="0"/>
    </format>
    <format dxfId="8787">
      <pivotArea dataOnly="0" labelOnly="1" grandRow="1" outline="0" fieldPosition="0"/>
    </format>
    <format dxfId="8786">
      <pivotArea dataOnly="0" labelOnly="1" grandRow="1" outline="0" fieldPosition="0"/>
    </format>
    <format dxfId="8785">
      <pivotArea dataOnly="0" labelOnly="1" grandRow="1" outline="0" fieldPosition="0"/>
    </format>
    <format dxfId="8784">
      <pivotArea dataOnly="0" labelOnly="1" grandRow="1" outline="0" fieldPosition="0"/>
    </format>
    <format dxfId="8783">
      <pivotArea type="topRight" dataOnly="0" labelOnly="1" outline="0" offset="J1" fieldPosition="0"/>
    </format>
    <format dxfId="8782">
      <pivotArea type="topRight" dataOnly="0" labelOnly="1" outline="0" offset="J1" fieldPosition="0"/>
    </format>
    <format dxfId="8781">
      <pivotArea dataOnly="0" labelOnly="1" grandRow="1" outline="0" fieldPosition="0"/>
    </format>
    <format dxfId="8780">
      <pivotArea dataOnly="0" labelOnly="1" grandRow="1" outline="0" fieldPosition="0"/>
    </format>
    <format dxfId="8779">
      <pivotArea dataOnly="0" labelOnly="1" grandRow="1" outline="0" fieldPosition="0"/>
    </format>
    <format dxfId="8778">
      <pivotArea dataOnly="0" labelOnly="1" grandRow="1" outline="0" fieldPosition="0"/>
    </format>
    <format dxfId="8777">
      <pivotArea type="topRight" dataOnly="0" labelOnly="1" outline="0" offset="J1" fieldPosition="0"/>
    </format>
    <format dxfId="8776">
      <pivotArea type="topRight" dataOnly="0" labelOnly="1" outline="0" offset="J1" fieldPosition="0"/>
    </format>
    <format dxfId="8775">
      <pivotArea dataOnly="0" labelOnly="1" grandRow="1" outline="0" fieldPosition="0"/>
    </format>
    <format dxfId="8774">
      <pivotArea dataOnly="0" labelOnly="1" grandRow="1" outline="0" fieldPosition="0"/>
    </format>
    <format dxfId="8773">
      <pivotArea dataOnly="0" labelOnly="1" grandRow="1" outline="0" fieldPosition="0"/>
    </format>
    <format dxfId="8772">
      <pivotArea dataOnly="0" labelOnly="1" grandRow="1" outline="0" fieldPosition="0"/>
    </format>
    <format dxfId="8771">
      <pivotArea type="topRight" dataOnly="0" labelOnly="1" outline="0" offset="J1" fieldPosition="0"/>
    </format>
    <format dxfId="8770">
      <pivotArea type="topRight" dataOnly="0" labelOnly="1" outline="0" offset="J1" fieldPosition="0"/>
    </format>
    <format dxfId="8769">
      <pivotArea dataOnly="0" labelOnly="1" grandRow="1" outline="0" fieldPosition="0"/>
    </format>
    <format dxfId="8768">
      <pivotArea dataOnly="0" labelOnly="1" grandRow="1" outline="0" fieldPosition="0"/>
    </format>
    <format dxfId="8767">
      <pivotArea dataOnly="0" labelOnly="1" grandRow="1" outline="0" fieldPosition="0"/>
    </format>
    <format dxfId="8766">
      <pivotArea dataOnly="0" labelOnly="1" grandRow="1" outline="0" fieldPosition="0"/>
    </format>
    <format dxfId="8765">
      <pivotArea type="topRight" dataOnly="0" labelOnly="1" outline="0" offset="J1" fieldPosition="0"/>
    </format>
    <format dxfId="8764">
      <pivotArea type="topRight" dataOnly="0" labelOnly="1" outline="0" offset="J1" fieldPosition="0"/>
    </format>
    <format dxfId="8763">
      <pivotArea dataOnly="0" labelOnly="1" grandRow="1" outline="0" fieldPosition="0"/>
    </format>
    <format dxfId="8762">
      <pivotArea dataOnly="0" labelOnly="1" grandRow="1" outline="0" fieldPosition="0"/>
    </format>
    <format dxfId="8761">
      <pivotArea dataOnly="0" labelOnly="1" grandRow="1" outline="0" fieldPosition="0"/>
    </format>
    <format dxfId="8760">
      <pivotArea dataOnly="0" labelOnly="1" grandRow="1" outline="0" fieldPosition="0"/>
    </format>
    <format dxfId="8759">
      <pivotArea type="topRight" dataOnly="0" labelOnly="1" outline="0" offset="J1" fieldPosition="0"/>
    </format>
    <format dxfId="8758">
      <pivotArea type="topRight" dataOnly="0" labelOnly="1" outline="0" offset="J1" fieldPosition="0"/>
    </format>
    <format dxfId="8757">
      <pivotArea dataOnly="0" labelOnly="1" grandRow="1" outline="0" fieldPosition="0"/>
    </format>
    <format dxfId="8756">
      <pivotArea dataOnly="0" labelOnly="1" grandRow="1" outline="0" fieldPosition="0"/>
    </format>
    <format dxfId="8755">
      <pivotArea dataOnly="0" labelOnly="1" grandRow="1" outline="0" fieldPosition="0"/>
    </format>
    <format dxfId="8754">
      <pivotArea dataOnly="0" labelOnly="1" grandRow="1" outline="0" fieldPosition="0"/>
    </format>
    <format dxfId="8753">
      <pivotArea type="topRight" dataOnly="0" labelOnly="1" outline="0" offset="J1" fieldPosition="0"/>
    </format>
    <format dxfId="8752">
      <pivotArea type="topRight" dataOnly="0" labelOnly="1" outline="0" offset="J1" fieldPosition="0"/>
    </format>
    <format dxfId="8751">
      <pivotArea dataOnly="0" labelOnly="1" grandRow="1" outline="0" fieldPosition="0"/>
    </format>
    <format dxfId="8750">
      <pivotArea dataOnly="0" labelOnly="1" grandRow="1" outline="0" fieldPosition="0"/>
    </format>
    <format dxfId="8749">
      <pivotArea dataOnly="0" labelOnly="1" grandRow="1" outline="0" fieldPosition="0"/>
    </format>
    <format dxfId="8748">
      <pivotArea dataOnly="0" labelOnly="1" grandRow="1" outline="0" fieldPosition="0"/>
    </format>
    <format dxfId="8747">
      <pivotArea type="topRight" dataOnly="0" labelOnly="1" outline="0" offset="J1" fieldPosition="0"/>
    </format>
    <format dxfId="8746">
      <pivotArea type="topRight" dataOnly="0" labelOnly="1" outline="0" offset="J1" fieldPosition="0"/>
    </format>
    <format dxfId="8745">
      <pivotArea dataOnly="0" labelOnly="1" grandRow="1" outline="0" fieldPosition="0"/>
    </format>
    <format dxfId="8744">
      <pivotArea dataOnly="0" labelOnly="1" grandRow="1" outline="0" fieldPosition="0"/>
    </format>
    <format dxfId="8743">
      <pivotArea dataOnly="0" labelOnly="1" grandRow="1" outline="0" fieldPosition="0"/>
    </format>
    <format dxfId="8742">
      <pivotArea dataOnly="0" labelOnly="1" grandRow="1" outline="0" fieldPosition="0"/>
    </format>
    <format dxfId="8741">
      <pivotArea type="topRight" dataOnly="0" labelOnly="1" outline="0" offset="J1" fieldPosition="0"/>
    </format>
    <format dxfId="8740">
      <pivotArea type="topRight" dataOnly="0" labelOnly="1" outline="0" offset="J1" fieldPosition="0"/>
    </format>
    <format dxfId="8739">
      <pivotArea dataOnly="0" labelOnly="1" grandRow="1" outline="0" fieldPosition="0"/>
    </format>
    <format dxfId="8738">
      <pivotArea dataOnly="0" labelOnly="1" grandRow="1" outline="0" fieldPosition="0"/>
    </format>
    <format dxfId="8737">
      <pivotArea dataOnly="0" labelOnly="1" grandRow="1" outline="0" fieldPosition="0"/>
    </format>
    <format dxfId="8736">
      <pivotArea dataOnly="0" labelOnly="1" grandRow="1" outline="0" fieldPosition="0"/>
    </format>
    <format dxfId="8735">
      <pivotArea type="topRight" dataOnly="0" labelOnly="1" outline="0" offset="J1" fieldPosition="0"/>
    </format>
    <format dxfId="8734">
      <pivotArea type="topRight" dataOnly="0" labelOnly="1" outline="0" offset="J1" fieldPosition="0"/>
    </format>
    <format dxfId="8733">
      <pivotArea dataOnly="0" labelOnly="1" grandRow="1" outline="0" fieldPosition="0"/>
    </format>
    <format dxfId="8732">
      <pivotArea dataOnly="0" labelOnly="1" grandRow="1" outline="0" fieldPosition="0"/>
    </format>
    <format dxfId="8731">
      <pivotArea dataOnly="0" labelOnly="1" grandRow="1" outline="0" fieldPosition="0"/>
    </format>
    <format dxfId="8730">
      <pivotArea dataOnly="0" labelOnly="1" grandRow="1" outline="0" fieldPosition="0"/>
    </format>
    <format dxfId="8729">
      <pivotArea type="topRight" dataOnly="0" labelOnly="1" outline="0" offset="J1" fieldPosition="0"/>
    </format>
    <format dxfId="8728">
      <pivotArea type="topRight" dataOnly="0" labelOnly="1" outline="0" offset="J1" fieldPosition="0"/>
    </format>
    <format dxfId="8727">
      <pivotArea dataOnly="0" labelOnly="1" grandRow="1" outline="0" fieldPosition="0"/>
    </format>
    <format dxfId="8726">
      <pivotArea dataOnly="0" labelOnly="1" grandRow="1" outline="0" fieldPosition="0"/>
    </format>
    <format dxfId="8725">
      <pivotArea dataOnly="0" labelOnly="1" grandRow="1" outline="0" fieldPosition="0"/>
    </format>
    <format dxfId="8724">
      <pivotArea dataOnly="0" labelOnly="1" grandRow="1" outline="0" fieldPosition="0"/>
    </format>
    <format dxfId="8723">
      <pivotArea type="topRight" dataOnly="0" labelOnly="1" outline="0" offset="J1" fieldPosition="0"/>
    </format>
    <format dxfId="8722">
      <pivotArea type="topRight" dataOnly="0" labelOnly="1" outline="0" offset="J1" fieldPosition="0"/>
    </format>
    <format dxfId="8721">
      <pivotArea dataOnly="0" labelOnly="1" grandRow="1" outline="0" fieldPosition="0"/>
    </format>
    <format dxfId="8720">
      <pivotArea dataOnly="0" labelOnly="1" grandRow="1" outline="0" fieldPosition="0"/>
    </format>
    <format dxfId="8719">
      <pivotArea dataOnly="0" labelOnly="1" grandRow="1" outline="0" fieldPosition="0"/>
    </format>
    <format dxfId="8718">
      <pivotArea dataOnly="0" labelOnly="1" grandRow="1" outline="0" fieldPosition="0"/>
    </format>
    <format dxfId="8717">
      <pivotArea type="topRight" dataOnly="0" labelOnly="1" outline="0" offset="J1" fieldPosition="0"/>
    </format>
    <format dxfId="8716">
      <pivotArea type="topRight" dataOnly="0" labelOnly="1" outline="0" offset="J1" fieldPosition="0"/>
    </format>
    <format dxfId="8715">
      <pivotArea dataOnly="0" labelOnly="1" grandRow="1" outline="0" fieldPosition="0"/>
    </format>
    <format dxfId="8714">
      <pivotArea dataOnly="0" labelOnly="1" grandRow="1" outline="0" fieldPosition="0"/>
    </format>
    <format dxfId="8713">
      <pivotArea dataOnly="0" labelOnly="1" grandRow="1" outline="0" fieldPosition="0"/>
    </format>
    <format dxfId="8712">
      <pivotArea dataOnly="0" labelOnly="1" grandRow="1" outline="0" fieldPosition="0"/>
    </format>
    <format dxfId="8711">
      <pivotArea dataOnly="0" labelOnly="1" grandRow="1" outline="0" fieldPosition="0"/>
    </format>
    <format dxfId="8710">
      <pivotArea dataOnly="0" labelOnly="1" grandRow="1" outline="0" fieldPosition="0"/>
    </format>
    <format dxfId="8709">
      <pivotArea field="-2" type="button" dataOnly="0" labelOnly="1" outline="0" axis="axisCol" fieldPosition="1"/>
    </format>
    <format dxfId="8708">
      <pivotArea field="-2" type="button" dataOnly="0" labelOnly="1" outline="0" axis="axisCol" fieldPosition="1"/>
    </format>
    <format dxfId="8707">
      <pivotArea dataOnly="0" labelOnly="1" grandRow="1" outline="0" fieldPosition="0"/>
    </format>
    <format dxfId="8706">
      <pivotArea dataOnly="0" labelOnly="1" grandRow="1" outline="0" fieldPosition="0"/>
    </format>
    <format dxfId="8705">
      <pivotArea dataOnly="0" labelOnly="1" grandRow="1" outline="0" fieldPosition="0"/>
    </format>
    <format dxfId="8704">
      <pivotArea dataOnly="0" labelOnly="1" grandRow="1" outline="0" fieldPosition="0"/>
    </format>
    <format dxfId="8703">
      <pivotArea dataOnly="0" labelOnly="1" grandRow="1" outline="0" fieldPosition="0"/>
    </format>
    <format dxfId="8702">
      <pivotArea dataOnly="0" labelOnly="1" grandRow="1" outline="0" fieldPosition="0"/>
    </format>
    <format dxfId="8701">
      <pivotArea type="topRight" dataOnly="0" labelOnly="1" outline="0" offset="J1" fieldPosition="0"/>
    </format>
    <format dxfId="8700">
      <pivotArea type="topRight" dataOnly="0" labelOnly="1" outline="0" offset="J1" fieldPosition="0"/>
    </format>
    <format dxfId="8699">
      <pivotArea dataOnly="0" labelOnly="1" grandRow="1" outline="0" fieldPosition="0"/>
    </format>
    <format dxfId="8698">
      <pivotArea dataOnly="0" labelOnly="1" grandRow="1" outline="0" fieldPosition="0"/>
    </format>
    <format dxfId="8697">
      <pivotArea dataOnly="0" labelOnly="1" grandRow="1" outline="0" fieldPosition="0"/>
    </format>
    <format dxfId="8696">
      <pivotArea dataOnly="0" labelOnly="1" grandRow="1" outline="0" fieldPosition="0"/>
    </format>
    <format dxfId="8695">
      <pivotArea dataOnly="0" labelOnly="1" grandRow="1" outline="0" fieldPosition="0"/>
    </format>
    <format dxfId="8694">
      <pivotArea dataOnly="0" labelOnly="1" grandRow="1" outline="0" fieldPosition="0"/>
    </format>
    <format dxfId="8693">
      <pivotArea type="topRight" dataOnly="0" labelOnly="1" outline="0" offset="J1" fieldPosition="0"/>
    </format>
    <format dxfId="8692">
      <pivotArea type="topRight" dataOnly="0" labelOnly="1" outline="0" offset="J1" fieldPosition="0"/>
    </format>
    <format dxfId="8691">
      <pivotArea type="topRight" dataOnly="0" labelOnly="1" outline="0" offset="J1" fieldPosition="0"/>
    </format>
    <format dxfId="8690">
      <pivotArea type="topRight" dataOnly="0" labelOnly="1" outline="0" offset="J1" fieldPosition="0"/>
    </format>
    <format dxfId="8689">
      <pivotArea dataOnly="0" labelOnly="1" grandRow="1" outline="0" fieldPosition="0"/>
    </format>
    <format dxfId="8688">
      <pivotArea dataOnly="0" labelOnly="1" grandRow="1" outline="0" fieldPosition="0"/>
    </format>
    <format dxfId="8687">
      <pivotArea dataOnly="0" labelOnly="1" grandRow="1" outline="0" fieldPosition="0"/>
    </format>
    <format dxfId="8686">
      <pivotArea dataOnly="0" labelOnly="1" grandRow="1" outline="0" fieldPosition="0"/>
    </format>
    <format dxfId="8685">
      <pivotArea dataOnly="0" labelOnly="1" grandRow="1" outline="0" fieldPosition="0"/>
    </format>
    <format dxfId="8684">
      <pivotArea dataOnly="0" labelOnly="1" grandRow="1" outline="0" fieldPosition="0"/>
    </format>
    <format dxfId="8683">
      <pivotArea type="topRight" dataOnly="0" labelOnly="1" outline="0" offset="J1" fieldPosition="0"/>
    </format>
    <format dxfId="8682">
      <pivotArea type="topRight" dataOnly="0" labelOnly="1" outline="0" offset="J1" fieldPosition="0"/>
    </format>
    <format dxfId="8681">
      <pivotArea dataOnly="0" labelOnly="1" grandRow="1" outline="0" fieldPosition="0"/>
    </format>
    <format dxfId="8680">
      <pivotArea dataOnly="0" labelOnly="1" grandRow="1" outline="0" fieldPosition="0"/>
    </format>
    <format dxfId="8679">
      <pivotArea dataOnly="0" labelOnly="1" grandRow="1" outline="0" fieldPosition="0"/>
    </format>
    <format dxfId="8678">
      <pivotArea dataOnly="0" labelOnly="1" grandRow="1" outline="0" fieldPosition="0"/>
    </format>
    <format dxfId="8677">
      <pivotArea dataOnly="0" labelOnly="1" grandRow="1" outline="0" fieldPosition="0"/>
    </format>
    <format dxfId="8676">
      <pivotArea dataOnly="0" labelOnly="1" grandRow="1" outline="0" fieldPosition="0"/>
    </format>
    <format dxfId="8675">
      <pivotArea type="topRight" dataOnly="0" labelOnly="1" outline="0" offset="H1" fieldPosition="0"/>
    </format>
    <format dxfId="8674">
      <pivotArea type="topRight" dataOnly="0" labelOnly="1" outline="0" offset="H1" fieldPosition="0"/>
    </format>
    <format dxfId="8673">
      <pivotArea type="topRight" dataOnly="0" labelOnly="1" outline="0" offset="H1" fieldPosition="0"/>
    </format>
    <format dxfId="8672">
      <pivotArea dataOnly="0" labelOnly="1" grandRow="1" outline="0" fieldPosition="0"/>
    </format>
    <format dxfId="8671">
      <pivotArea dataOnly="0" labelOnly="1" grandRow="1" outline="0" fieldPosition="0"/>
    </format>
    <format dxfId="8670">
      <pivotArea dataOnly="0" labelOnly="1" grandRow="1" outline="0" fieldPosition="0"/>
    </format>
    <format dxfId="8669">
      <pivotArea dataOnly="0" labelOnly="1" grandRow="1" outline="0" fieldPosition="0"/>
    </format>
    <format dxfId="8668">
      <pivotArea dataOnly="0" labelOnly="1" grandRow="1" outline="0" fieldPosition="0"/>
    </format>
    <format dxfId="8667">
      <pivotArea dataOnly="0" labelOnly="1" grandRow="1" outline="0" fieldPosition="0"/>
    </format>
    <format dxfId="8666">
      <pivotArea type="topRight" dataOnly="0" labelOnly="1" outline="0" offset="H1" fieldPosition="0"/>
    </format>
    <format dxfId="8665">
      <pivotArea type="topRight" dataOnly="0" labelOnly="1" outline="0" offset="H1" fieldPosition="0"/>
    </format>
    <format dxfId="8664">
      <pivotArea dataOnly="0" labelOnly="1" grandRow="1" outline="0" fieldPosition="0"/>
    </format>
    <format dxfId="8663">
      <pivotArea dataOnly="0" labelOnly="1" grandRow="1" outline="0" fieldPosition="0"/>
    </format>
    <format dxfId="8662">
      <pivotArea dataOnly="0" labelOnly="1" grandRow="1" outline="0" fieldPosition="0"/>
    </format>
    <format dxfId="8661">
      <pivotArea dataOnly="0" labelOnly="1" grandRow="1" outline="0" fieldPosition="0"/>
    </format>
    <format dxfId="8660">
      <pivotArea dataOnly="0" labelOnly="1" grandRow="1" outline="0" fieldPosition="0"/>
    </format>
    <format dxfId="8659">
      <pivotArea dataOnly="0" labelOnly="1" grandRow="1" outline="0" fieldPosition="0"/>
    </format>
    <format dxfId="86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65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65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55">
      <pivotArea type="topRight" dataOnly="0" labelOnly="1" outline="0" offset="J1" fieldPosition="0"/>
    </format>
    <format dxfId="8654">
      <pivotArea dataOnly="0" labelOnly="1" offset="IV256" fieldPosition="0">
        <references count="1">
          <reference field="1" count="1">
            <x v="20"/>
          </reference>
        </references>
      </pivotArea>
    </format>
    <format dxfId="865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865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51">
      <pivotArea type="topRight" dataOnly="0" labelOnly="1" outline="0" offset="J1" fieldPosition="0"/>
    </format>
    <format dxfId="8650">
      <pivotArea dataOnly="0" labelOnly="1" offset="IV256" fieldPosition="0">
        <references count="1">
          <reference field="1" count="1">
            <x v="20"/>
          </reference>
        </references>
      </pivotArea>
    </format>
    <format dxfId="864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86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47">
      <pivotArea type="topRight" dataOnly="0" labelOnly="1" outline="0" offset="J1" fieldPosition="0"/>
    </format>
    <format dxfId="8646">
      <pivotArea dataOnly="0" labelOnly="1" offset="IV256" fieldPosition="0">
        <references count="1">
          <reference field="1" count="1">
            <x v="20"/>
          </reference>
        </references>
      </pivotArea>
    </format>
    <format dxfId="864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86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43">
      <pivotArea type="topRight" dataOnly="0" labelOnly="1" outline="0" offset="J1" fieldPosition="0"/>
    </format>
    <format dxfId="8642">
      <pivotArea dataOnly="0" labelOnly="1" offset="IV256" fieldPosition="0">
        <references count="1">
          <reference field="1" count="1">
            <x v="20"/>
          </reference>
        </references>
      </pivotArea>
    </format>
    <format dxfId="864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864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39">
      <pivotArea dataOnly="0" labelOnly="1" grandRow="1" outline="0" fieldPosition="0"/>
    </format>
    <format dxfId="8638">
      <pivotArea dataOnly="0" labelOnly="1" grandRow="1" outline="0" fieldPosition="0"/>
    </format>
    <format dxfId="8637">
      <pivotArea dataOnly="0" labelOnly="1" grandRow="1" outline="0" fieldPosition="0"/>
    </format>
    <format dxfId="8636">
      <pivotArea dataOnly="0" labelOnly="1" grandRow="1" outline="0" fieldPosition="0"/>
    </format>
    <format dxfId="8635">
      <pivotArea dataOnly="0" labelOnly="1" grandRow="1" outline="0" fieldPosition="0"/>
    </format>
    <format dxfId="8634">
      <pivotArea dataOnly="0" labelOnly="1" grandRow="1" outline="0" fieldPosition="0"/>
    </format>
    <format dxfId="86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6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6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30">
      <pivotArea type="topRight" dataOnly="0" labelOnly="1" outline="0" offset="J1" fieldPosition="0"/>
    </format>
    <format dxfId="8629">
      <pivotArea dataOnly="0" labelOnly="1" offset="IV256" fieldPosition="0">
        <references count="1">
          <reference field="1" count="1">
            <x v="20"/>
          </reference>
        </references>
      </pivotArea>
    </format>
    <format dxfId="862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86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26">
      <pivotArea type="topRight" dataOnly="0" labelOnly="1" outline="0" offset="J1" fieldPosition="0"/>
    </format>
    <format dxfId="8625">
      <pivotArea dataOnly="0" labelOnly="1" offset="IV256" fieldPosition="0">
        <references count="1">
          <reference field="1" count="1">
            <x v="20"/>
          </reference>
        </references>
      </pivotArea>
    </format>
    <format dxfId="862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862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22">
      <pivotArea dataOnly="0" labelOnly="1" grandRow="1" outline="0" fieldPosition="0"/>
    </format>
    <format dxfId="8621">
      <pivotArea dataOnly="0" labelOnly="1" grandRow="1" outline="0" fieldPosition="0"/>
    </format>
    <format dxfId="8620">
      <pivotArea dataOnly="0" labelOnly="1" grandRow="1" outline="0" fieldPosition="0"/>
    </format>
    <format dxfId="8619">
      <pivotArea dataOnly="0" labelOnly="1" grandRow="1" outline="0" fieldPosition="0"/>
    </format>
    <format dxfId="8618">
      <pivotArea dataOnly="0" labelOnly="1" grandRow="1" outline="0" fieldPosition="0"/>
    </format>
    <format dxfId="8617">
      <pivotArea dataOnly="0" labelOnly="1" grandRow="1" outline="0" fieldPosition="0"/>
    </format>
    <format dxfId="86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6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6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13">
      <pivotArea type="topRight" dataOnly="0" labelOnly="1" outline="0" offset="J1" fieldPosition="0"/>
    </format>
    <format dxfId="8612">
      <pivotArea dataOnly="0" labelOnly="1" offset="IV256" fieldPosition="0">
        <references count="1">
          <reference field="1" count="1">
            <x v="20"/>
          </reference>
        </references>
      </pivotArea>
    </format>
    <format dxfId="861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86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09">
      <pivotArea type="topRight" dataOnly="0" labelOnly="1" outline="0" offset="J1" fieldPosition="0"/>
    </format>
    <format dxfId="8608">
      <pivotArea dataOnly="0" labelOnly="1" offset="IV256" fieldPosition="0">
        <references count="1">
          <reference field="1" count="1">
            <x v="20"/>
          </reference>
        </references>
      </pivotArea>
    </format>
    <format dxfId="860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860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605">
      <pivotArea dataOnly="0" labelOnly="1" grandRow="1" outline="0" fieldPosition="0"/>
    </format>
    <format dxfId="8604">
      <pivotArea dataOnly="0" labelOnly="1" grandRow="1" outline="0" fieldPosition="0"/>
    </format>
    <format dxfId="8603">
      <pivotArea dataOnly="0" labelOnly="1" grandRow="1" outline="0" fieldPosition="0"/>
    </format>
    <format dxfId="8602">
      <pivotArea dataOnly="0" labelOnly="1" grandRow="1" outline="0" fieldPosition="0"/>
    </format>
    <format dxfId="8601">
      <pivotArea dataOnly="0" labelOnly="1" grandRow="1" outline="0" fieldPosition="0"/>
    </format>
    <format dxfId="8600">
      <pivotArea dataOnly="0" labelOnly="1" grandRow="1" outline="0" fieldPosition="0"/>
    </format>
    <format dxfId="85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5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5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96">
      <pivotArea type="topRight" dataOnly="0" labelOnly="1" outline="0" offset="J1" fieldPosition="0"/>
    </format>
    <format dxfId="8595">
      <pivotArea dataOnly="0" labelOnly="1" offset="IV256" fieldPosition="0">
        <references count="1">
          <reference field="1" count="1">
            <x v="20"/>
          </reference>
        </references>
      </pivotArea>
    </format>
    <format dxfId="859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85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92">
      <pivotArea type="topRight" dataOnly="0" labelOnly="1" outline="0" offset="J1" fieldPosition="0"/>
    </format>
    <format dxfId="8591">
      <pivotArea dataOnly="0" labelOnly="1" offset="IV256" fieldPosition="0">
        <references count="1">
          <reference field="1" count="1">
            <x v="20"/>
          </reference>
        </references>
      </pivotArea>
    </format>
    <format dxfId="859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858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88">
      <pivotArea dataOnly="0" labelOnly="1" grandRow="1" outline="0" fieldPosition="0"/>
    </format>
    <format dxfId="8587">
      <pivotArea dataOnly="0" labelOnly="1" grandRow="1" outline="0" fieldPosition="0"/>
    </format>
    <format dxfId="8586">
      <pivotArea dataOnly="0" labelOnly="1" grandRow="1" outline="0" fieldPosition="0"/>
    </format>
    <format dxfId="8585">
      <pivotArea dataOnly="0" labelOnly="1" grandRow="1" outline="0" fieldPosition="0"/>
    </format>
    <format dxfId="8584">
      <pivotArea dataOnly="0" labelOnly="1" grandRow="1" outline="0" fieldPosition="0"/>
    </format>
    <format dxfId="8583">
      <pivotArea dataOnly="0" labelOnly="1" grandRow="1" outline="0" fieldPosition="0"/>
    </format>
    <format dxfId="85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5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58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79">
      <pivotArea type="topRight" dataOnly="0" labelOnly="1" outline="0" offset="J1" fieldPosition="0"/>
    </format>
    <format dxfId="8578">
      <pivotArea dataOnly="0" labelOnly="1" offset="IV256" fieldPosition="0">
        <references count="1">
          <reference field="1" count="1">
            <x v="20"/>
          </reference>
        </references>
      </pivotArea>
    </format>
    <format dxfId="857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857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75">
      <pivotArea type="topRight" dataOnly="0" labelOnly="1" outline="0" offset="J1" fieldPosition="0"/>
    </format>
    <format dxfId="8574">
      <pivotArea dataOnly="0" labelOnly="1" offset="IV256" fieldPosition="0">
        <references count="1">
          <reference field="1" count="1">
            <x v="20"/>
          </reference>
        </references>
      </pivotArea>
    </format>
    <format dxfId="857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857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71">
      <pivotArea dataOnly="0" labelOnly="1" grandRow="1" outline="0" fieldPosition="0"/>
    </format>
    <format dxfId="8570">
      <pivotArea dataOnly="0" labelOnly="1" grandRow="1" outline="0" fieldPosition="0"/>
    </format>
    <format dxfId="8569">
      <pivotArea dataOnly="0" labelOnly="1" grandRow="1" outline="0" fieldPosition="0"/>
    </format>
    <format dxfId="8568">
      <pivotArea dataOnly="0" labelOnly="1" grandRow="1" outline="0" fieldPosition="0"/>
    </format>
    <format dxfId="8567">
      <pivotArea dataOnly="0" labelOnly="1" grandRow="1" outline="0" fieldPosition="0"/>
    </format>
    <format dxfId="8566">
      <pivotArea dataOnly="0" labelOnly="1" grandRow="1" outline="0" fieldPosition="0"/>
    </format>
    <format dxfId="85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5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85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62">
      <pivotArea type="topRight" dataOnly="0" labelOnly="1" outline="0" offset="J1" fieldPosition="0"/>
    </format>
    <format dxfId="8561">
      <pivotArea dataOnly="0" labelOnly="1" offset="IV256" fieldPosition="0">
        <references count="1">
          <reference field="1" count="1">
            <x v="20"/>
          </reference>
        </references>
      </pivotArea>
    </format>
    <format dxfId="856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85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58">
      <pivotArea type="topRight" dataOnly="0" labelOnly="1" outline="0" offset="J1" fieldPosition="0"/>
    </format>
    <format dxfId="8557">
      <pivotArea dataOnly="0" labelOnly="1" offset="IV256" fieldPosition="0">
        <references count="1">
          <reference field="1" count="1">
            <x v="20"/>
          </reference>
        </references>
      </pivotArea>
    </format>
    <format dxfId="855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855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8554">
      <pivotArea dataOnly="0" labelOnly="1" grandRow="1" outline="0" fieldPosition="0"/>
    </format>
    <format dxfId="8553">
      <pivotArea dataOnly="0" labelOnly="1" grandRow="1" outline="0" fieldPosition="0"/>
    </format>
    <format dxfId="8552">
      <pivotArea dataOnly="0" labelOnly="1" grandRow="1" outline="0" fieldPosition="0"/>
    </format>
    <format dxfId="8551">
      <pivotArea dataOnly="0" labelOnly="1" grandRow="1" outline="0" fieldPosition="0"/>
    </format>
    <format dxfId="8550">
      <pivotArea dataOnly="0" labelOnly="1" grandRow="1" outline="0" fieldPosition="0"/>
    </format>
    <format dxfId="8549">
      <pivotArea dataOnly="0" labelOnly="1" grandRow="1" outline="0" fieldPosition="0"/>
    </format>
    <format dxfId="85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54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54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545">
      <pivotArea type="topRight" dataOnly="0" labelOnly="1" outline="0" offset="J1" fieldPosition="0"/>
    </format>
    <format dxfId="8544">
      <pivotArea dataOnly="0" labelOnly="1" offset="IV256" fieldPosition="0">
        <references count="1">
          <reference field="1" count="1">
            <x v="19"/>
          </reference>
        </references>
      </pivotArea>
    </format>
    <format dxfId="854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5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541">
      <pivotArea type="topRight" dataOnly="0" labelOnly="1" outline="0" offset="J1" fieldPosition="0"/>
    </format>
    <format dxfId="8540">
      <pivotArea dataOnly="0" labelOnly="1" offset="IV256" fieldPosition="0">
        <references count="1">
          <reference field="1" count="1">
            <x v="19"/>
          </reference>
        </references>
      </pivotArea>
    </format>
    <format dxfId="853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53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537">
      <pivotArea type="topRight" dataOnly="0" labelOnly="1" outline="0" offset="J1" fieldPosition="0"/>
    </format>
    <format dxfId="8536">
      <pivotArea dataOnly="0" labelOnly="1" offset="IV256" fieldPosition="0">
        <references count="1">
          <reference field="1" count="1">
            <x v="19"/>
          </reference>
        </references>
      </pivotArea>
    </format>
    <format dxfId="853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5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533">
      <pivotArea type="topRight" dataOnly="0" labelOnly="1" outline="0" offset="J1" fieldPosition="0"/>
    </format>
    <format dxfId="8532">
      <pivotArea dataOnly="0" labelOnly="1" offset="IV256" fieldPosition="0">
        <references count="1">
          <reference field="1" count="1">
            <x v="19"/>
          </reference>
        </references>
      </pivotArea>
    </format>
    <format dxfId="853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53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529">
      <pivotArea dataOnly="0" labelOnly="1" grandRow="1" outline="0" fieldPosition="0"/>
    </format>
    <format dxfId="8528">
      <pivotArea dataOnly="0" labelOnly="1" grandRow="1" outline="0" fieldPosition="0"/>
    </format>
    <format dxfId="8527">
      <pivotArea dataOnly="0" labelOnly="1" grandRow="1" outline="0" fieldPosition="0"/>
    </format>
    <format dxfId="8526">
      <pivotArea dataOnly="0" labelOnly="1" grandRow="1" outline="0" fieldPosition="0"/>
    </format>
    <format dxfId="8525">
      <pivotArea dataOnly="0" labelOnly="1" grandRow="1" outline="0" fieldPosition="0"/>
    </format>
    <format dxfId="8524">
      <pivotArea dataOnly="0" labelOnly="1" grandRow="1" outline="0" fieldPosition="0"/>
    </format>
    <format dxfId="85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5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5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520">
      <pivotArea type="topRight" dataOnly="0" labelOnly="1" outline="0" offset="J1" fieldPosition="0"/>
    </format>
    <format dxfId="8519">
      <pivotArea dataOnly="0" labelOnly="1" offset="IV256" fieldPosition="0">
        <references count="1">
          <reference field="1" count="1">
            <x v="19"/>
          </reference>
        </references>
      </pivotArea>
    </format>
    <format dxfId="851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5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516">
      <pivotArea type="topRight" dataOnly="0" labelOnly="1" outline="0" offset="J1" fieldPosition="0"/>
    </format>
    <format dxfId="8515">
      <pivotArea dataOnly="0" labelOnly="1" offset="IV256" fieldPosition="0">
        <references count="1">
          <reference field="1" count="1">
            <x v="19"/>
          </reference>
        </references>
      </pivotArea>
    </format>
    <format dxfId="851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51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512">
      <pivotArea dataOnly="0" labelOnly="1" grandRow="1" outline="0" fieldPosition="0"/>
    </format>
    <format dxfId="8511">
      <pivotArea dataOnly="0" labelOnly="1" grandRow="1" outline="0" fieldPosition="0"/>
    </format>
    <format dxfId="8510">
      <pivotArea dataOnly="0" labelOnly="1" grandRow="1" outline="0" fieldPosition="0"/>
    </format>
    <format dxfId="8509">
      <pivotArea dataOnly="0" labelOnly="1" grandRow="1" outline="0" fieldPosition="0"/>
    </format>
    <format dxfId="8508">
      <pivotArea dataOnly="0" labelOnly="1" grandRow="1" outline="0" fieldPosition="0"/>
    </format>
    <format dxfId="8507">
      <pivotArea dataOnly="0" labelOnly="1" grandRow="1" outline="0" fieldPosition="0"/>
    </format>
    <format dxfId="85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5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5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503">
      <pivotArea type="topRight" dataOnly="0" labelOnly="1" outline="0" offset="J1" fieldPosition="0"/>
    </format>
    <format dxfId="8502">
      <pivotArea dataOnly="0" labelOnly="1" offset="IV256" fieldPosition="0">
        <references count="1">
          <reference field="1" count="1">
            <x v="19"/>
          </reference>
        </references>
      </pivotArea>
    </format>
    <format dxfId="850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5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99">
      <pivotArea type="topRight" dataOnly="0" labelOnly="1" outline="0" offset="J1" fieldPosition="0"/>
    </format>
    <format dxfId="8498">
      <pivotArea dataOnly="0" labelOnly="1" offset="IV256" fieldPosition="0">
        <references count="1">
          <reference field="1" count="1">
            <x v="19"/>
          </reference>
        </references>
      </pivotArea>
    </format>
    <format dxfId="849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49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95">
      <pivotArea dataOnly="0" labelOnly="1" grandRow="1" outline="0" fieldPosition="0"/>
    </format>
    <format dxfId="8494">
      <pivotArea dataOnly="0" labelOnly="1" grandRow="1" outline="0" fieldPosition="0"/>
    </format>
    <format dxfId="8493">
      <pivotArea dataOnly="0" labelOnly="1" grandRow="1" outline="0" fieldPosition="0"/>
    </format>
    <format dxfId="8492">
      <pivotArea dataOnly="0" labelOnly="1" grandRow="1" outline="0" fieldPosition="0"/>
    </format>
    <format dxfId="8491">
      <pivotArea dataOnly="0" labelOnly="1" grandRow="1" outline="0" fieldPosition="0"/>
    </format>
    <format dxfId="8490">
      <pivotArea dataOnly="0" labelOnly="1" grandRow="1" outline="0" fieldPosition="0"/>
    </format>
    <format dxfId="84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4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4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86">
      <pivotArea type="topRight" dataOnly="0" labelOnly="1" outline="0" offset="J1" fieldPosition="0"/>
    </format>
    <format dxfId="8485">
      <pivotArea dataOnly="0" labelOnly="1" offset="IV256" fieldPosition="0">
        <references count="1">
          <reference field="1" count="1">
            <x v="19"/>
          </reference>
        </references>
      </pivotArea>
    </format>
    <format dxfId="848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4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82">
      <pivotArea type="topRight" dataOnly="0" labelOnly="1" outline="0" offset="J1" fieldPosition="0"/>
    </format>
    <format dxfId="8481">
      <pivotArea dataOnly="0" labelOnly="1" offset="IV256" fieldPosition="0">
        <references count="1">
          <reference field="1" count="1">
            <x v="19"/>
          </reference>
        </references>
      </pivotArea>
    </format>
    <format dxfId="848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47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78">
      <pivotArea dataOnly="0" labelOnly="1" grandRow="1" outline="0" fieldPosition="0"/>
    </format>
    <format dxfId="8477">
      <pivotArea dataOnly="0" labelOnly="1" grandRow="1" outline="0" fieldPosition="0"/>
    </format>
    <format dxfId="8476">
      <pivotArea dataOnly="0" labelOnly="1" grandRow="1" outline="0" fieldPosition="0"/>
    </format>
    <format dxfId="8475">
      <pivotArea dataOnly="0" labelOnly="1" grandRow="1" outline="0" fieldPosition="0"/>
    </format>
    <format dxfId="8474">
      <pivotArea dataOnly="0" labelOnly="1" grandRow="1" outline="0" fieldPosition="0"/>
    </format>
    <format dxfId="8473">
      <pivotArea dataOnly="0" labelOnly="1" grandRow="1" outline="0" fieldPosition="0"/>
    </format>
    <format dxfId="84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4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4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69">
      <pivotArea type="topRight" dataOnly="0" labelOnly="1" outline="0" offset="J1" fieldPosition="0"/>
    </format>
    <format dxfId="8468">
      <pivotArea dataOnly="0" labelOnly="1" offset="IV256" fieldPosition="0">
        <references count="1">
          <reference field="1" count="1">
            <x v="19"/>
          </reference>
        </references>
      </pivotArea>
    </format>
    <format dxfId="846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4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65">
      <pivotArea type="topRight" dataOnly="0" labelOnly="1" outline="0" offset="J1" fieldPosition="0"/>
    </format>
    <format dxfId="8464">
      <pivotArea dataOnly="0" labelOnly="1" offset="IV256" fieldPosition="0">
        <references count="1">
          <reference field="1" count="1">
            <x v="19"/>
          </reference>
        </references>
      </pivotArea>
    </format>
    <format dxfId="846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46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61">
      <pivotArea dataOnly="0" labelOnly="1" grandRow="1" outline="0" fieldPosition="0"/>
    </format>
    <format dxfId="8460">
      <pivotArea dataOnly="0" labelOnly="1" grandRow="1" outline="0" fieldPosition="0"/>
    </format>
    <format dxfId="8459">
      <pivotArea dataOnly="0" labelOnly="1" grandRow="1" outline="0" fieldPosition="0"/>
    </format>
    <format dxfId="8458">
      <pivotArea dataOnly="0" labelOnly="1" grandRow="1" outline="0" fieldPosition="0"/>
    </format>
    <format dxfId="8457">
      <pivotArea dataOnly="0" labelOnly="1" grandRow="1" outline="0" fieldPosition="0"/>
    </format>
    <format dxfId="8456">
      <pivotArea dataOnly="0" labelOnly="1" grandRow="1" outline="0" fieldPosition="0"/>
    </format>
    <format dxfId="845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4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4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52">
      <pivotArea type="topRight" dataOnly="0" labelOnly="1" outline="0" offset="J1" fieldPosition="0"/>
    </format>
    <format dxfId="8451">
      <pivotArea dataOnly="0" labelOnly="1" offset="IV256" fieldPosition="0">
        <references count="1">
          <reference field="1" count="1">
            <x v="19"/>
          </reference>
        </references>
      </pivotArea>
    </format>
    <format dxfId="845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4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48">
      <pivotArea type="topRight" dataOnly="0" labelOnly="1" outline="0" offset="J1" fieldPosition="0"/>
    </format>
    <format dxfId="8447">
      <pivotArea dataOnly="0" labelOnly="1" offset="IV256" fieldPosition="0">
        <references count="1">
          <reference field="1" count="1">
            <x v="19"/>
          </reference>
        </references>
      </pivotArea>
    </format>
    <format dxfId="844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44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44">
      <pivotArea dataOnly="0" labelOnly="1" grandRow="1" outline="0" fieldPosition="0"/>
    </format>
    <format dxfId="8443">
      <pivotArea dataOnly="0" labelOnly="1" grandRow="1" outline="0" fieldPosition="0"/>
    </format>
    <format dxfId="8442">
      <pivotArea dataOnly="0" labelOnly="1" grandRow="1" outline="0" fieldPosition="0"/>
    </format>
    <format dxfId="8441">
      <pivotArea dataOnly="0" labelOnly="1" grandRow="1" outline="0" fieldPosition="0"/>
    </format>
    <format dxfId="8440">
      <pivotArea dataOnly="0" labelOnly="1" grandRow="1" outline="0" fieldPosition="0"/>
    </format>
    <format dxfId="8439">
      <pivotArea dataOnly="0" labelOnly="1" grandRow="1" outline="0" fieldPosition="0"/>
    </format>
    <format dxfId="84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43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43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35">
      <pivotArea type="topRight" dataOnly="0" labelOnly="1" outline="0" offset="J1" fieldPosition="0"/>
    </format>
    <format dxfId="8434">
      <pivotArea dataOnly="0" labelOnly="1" offset="IV256" fieldPosition="0">
        <references count="1">
          <reference field="1" count="1">
            <x v="19"/>
          </reference>
        </references>
      </pivotArea>
    </format>
    <format dxfId="843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4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31">
      <pivotArea type="topRight" dataOnly="0" labelOnly="1" outline="0" offset="J1" fieldPosition="0"/>
    </format>
    <format dxfId="8430">
      <pivotArea dataOnly="0" labelOnly="1" offset="IV256" fieldPosition="0">
        <references count="1">
          <reference field="1" count="1">
            <x v="19"/>
          </reference>
        </references>
      </pivotArea>
    </format>
    <format dxfId="842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42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27">
      <pivotArea dataOnly="0" labelOnly="1" grandRow="1" outline="0" fieldPosition="0"/>
    </format>
    <format dxfId="8426">
      <pivotArea dataOnly="0" labelOnly="1" grandRow="1" outline="0" fieldPosition="0"/>
    </format>
    <format dxfId="8425">
      <pivotArea dataOnly="0" labelOnly="1" grandRow="1" outline="0" fieldPosition="0"/>
    </format>
    <format dxfId="8424">
      <pivotArea dataOnly="0" labelOnly="1" grandRow="1" outline="0" fieldPosition="0"/>
    </format>
    <format dxfId="8423">
      <pivotArea dataOnly="0" labelOnly="1" grandRow="1" outline="0" fieldPosition="0"/>
    </format>
    <format dxfId="8422">
      <pivotArea dataOnly="0" labelOnly="1" grandRow="1" outline="0" fieldPosition="0"/>
    </format>
    <format dxfId="84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42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4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18">
      <pivotArea type="topRight" dataOnly="0" labelOnly="1" outline="0" offset="J1" fieldPosition="0"/>
    </format>
    <format dxfId="8417">
      <pivotArea dataOnly="0" labelOnly="1" offset="IV256" fieldPosition="0">
        <references count="1">
          <reference field="1" count="1">
            <x v="19"/>
          </reference>
        </references>
      </pivotArea>
    </format>
    <format dxfId="841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4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14">
      <pivotArea type="topRight" dataOnly="0" labelOnly="1" outline="0" offset="J1" fieldPosition="0"/>
    </format>
    <format dxfId="8413">
      <pivotArea dataOnly="0" labelOnly="1" offset="IV256" fieldPosition="0">
        <references count="1">
          <reference field="1" count="1">
            <x v="19"/>
          </reference>
        </references>
      </pivotArea>
    </format>
    <format dxfId="841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41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10">
      <pivotArea dataOnly="0" labelOnly="1" grandRow="1" outline="0" fieldPosition="0"/>
    </format>
    <format dxfId="8409">
      <pivotArea dataOnly="0" labelOnly="1" grandRow="1" outline="0" fieldPosition="0"/>
    </format>
    <format dxfId="8408">
      <pivotArea dataOnly="0" labelOnly="1" grandRow="1" outline="0" fieldPosition="0"/>
    </format>
    <format dxfId="8407">
      <pivotArea dataOnly="0" labelOnly="1" grandRow="1" outline="0" fieldPosition="0"/>
    </format>
    <format dxfId="8406">
      <pivotArea dataOnly="0" labelOnly="1" grandRow="1" outline="0" fieldPosition="0"/>
    </format>
    <format dxfId="8405">
      <pivotArea dataOnly="0" labelOnly="1" grandRow="1" outline="0" fieldPosition="0"/>
    </format>
    <format dxfId="84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4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4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401">
      <pivotArea type="topRight" dataOnly="0" labelOnly="1" outline="0" offset="J1" fieldPosition="0"/>
    </format>
    <format dxfId="8400">
      <pivotArea dataOnly="0" labelOnly="1" offset="IV256" fieldPosition="0">
        <references count="1">
          <reference field="1" count="1">
            <x v="19"/>
          </reference>
        </references>
      </pivotArea>
    </format>
    <format dxfId="839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3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97">
      <pivotArea type="topRight" dataOnly="0" labelOnly="1" outline="0" offset="J1" fieldPosition="0"/>
    </format>
    <format dxfId="8396">
      <pivotArea dataOnly="0" labelOnly="1" offset="IV256" fieldPosition="0">
        <references count="1">
          <reference field="1" count="1">
            <x v="19"/>
          </reference>
        </references>
      </pivotArea>
    </format>
    <format dxfId="839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39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93">
      <pivotArea dataOnly="0" labelOnly="1" grandRow="1" outline="0" fieldPosition="0"/>
    </format>
    <format dxfId="8392">
      <pivotArea dataOnly="0" labelOnly="1" grandRow="1" outline="0" fieldPosition="0"/>
    </format>
    <format dxfId="8391">
      <pivotArea dataOnly="0" labelOnly="1" grandRow="1" outline="0" fieldPosition="0"/>
    </format>
    <format dxfId="8390">
      <pivotArea dataOnly="0" labelOnly="1" grandRow="1" outline="0" fieldPosition="0"/>
    </format>
    <format dxfId="8389">
      <pivotArea dataOnly="0" labelOnly="1" grandRow="1" outline="0" fieldPosition="0"/>
    </format>
    <format dxfId="8388">
      <pivotArea dataOnly="0" labelOnly="1" grandRow="1" outline="0" fieldPosition="0"/>
    </format>
    <format dxfId="83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38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3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84">
      <pivotArea type="topRight" dataOnly="0" labelOnly="1" outline="0" offset="J1" fieldPosition="0"/>
    </format>
    <format dxfId="8383">
      <pivotArea dataOnly="0" labelOnly="1" offset="IV256" fieldPosition="0">
        <references count="1">
          <reference field="1" count="1">
            <x v="19"/>
          </reference>
        </references>
      </pivotArea>
    </format>
    <format dxfId="838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3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80">
      <pivotArea type="topRight" dataOnly="0" labelOnly="1" outline="0" offset="J1" fieldPosition="0"/>
    </format>
    <format dxfId="8379">
      <pivotArea dataOnly="0" labelOnly="1" offset="IV256" fieldPosition="0">
        <references count="1">
          <reference field="1" count="1">
            <x v="19"/>
          </reference>
        </references>
      </pivotArea>
    </format>
    <format dxfId="837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37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76">
      <pivotArea dataOnly="0" labelOnly="1" grandRow="1" outline="0" fieldPosition="0"/>
    </format>
    <format dxfId="8375">
      <pivotArea dataOnly="0" labelOnly="1" grandRow="1" outline="0" fieldPosition="0"/>
    </format>
    <format dxfId="8374">
      <pivotArea dataOnly="0" labelOnly="1" grandRow="1" outline="0" fieldPosition="0"/>
    </format>
    <format dxfId="8373">
      <pivotArea dataOnly="0" labelOnly="1" grandRow="1" outline="0" fieldPosition="0"/>
    </format>
    <format dxfId="8372">
      <pivotArea dataOnly="0" labelOnly="1" grandRow="1" outline="0" fieldPosition="0"/>
    </format>
    <format dxfId="8371">
      <pivotArea dataOnly="0" labelOnly="1" grandRow="1" outline="0" fieldPosition="0"/>
    </format>
    <format dxfId="83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36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3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67">
      <pivotArea type="topRight" dataOnly="0" labelOnly="1" outline="0" offset="J1" fieldPosition="0"/>
    </format>
    <format dxfId="8366">
      <pivotArea dataOnly="0" labelOnly="1" offset="IV256" fieldPosition="0">
        <references count="1">
          <reference field="1" count="1">
            <x v="19"/>
          </reference>
        </references>
      </pivotArea>
    </format>
    <format dxfId="836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3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63">
      <pivotArea type="topRight" dataOnly="0" labelOnly="1" outline="0" offset="J1" fieldPosition="0"/>
    </format>
    <format dxfId="8362">
      <pivotArea dataOnly="0" labelOnly="1" offset="IV256" fieldPosition="0">
        <references count="1">
          <reference field="1" count="1">
            <x v="19"/>
          </reference>
        </references>
      </pivotArea>
    </format>
    <format dxfId="836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36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59">
      <pivotArea dataOnly="0" labelOnly="1" grandRow="1" outline="0" fieldPosition="0"/>
    </format>
    <format dxfId="8358">
      <pivotArea dataOnly="0" labelOnly="1" grandRow="1" outline="0" fieldPosition="0"/>
    </format>
    <format dxfId="8357">
      <pivotArea dataOnly="0" labelOnly="1" grandRow="1" outline="0" fieldPosition="0"/>
    </format>
    <format dxfId="8356">
      <pivotArea dataOnly="0" labelOnly="1" grandRow="1" outline="0" fieldPosition="0"/>
    </format>
    <format dxfId="8355">
      <pivotArea dataOnly="0" labelOnly="1" grandRow="1" outline="0" fieldPosition="0"/>
    </format>
    <format dxfId="8354">
      <pivotArea dataOnly="0" labelOnly="1" grandRow="1" outline="0" fieldPosition="0"/>
    </format>
    <format dxfId="83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3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3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50">
      <pivotArea type="topRight" dataOnly="0" labelOnly="1" outline="0" offset="J1" fieldPosition="0"/>
    </format>
    <format dxfId="8349">
      <pivotArea dataOnly="0" labelOnly="1" offset="IV256" fieldPosition="0">
        <references count="1">
          <reference field="1" count="1">
            <x v="19"/>
          </reference>
        </references>
      </pivotArea>
    </format>
    <format dxfId="834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3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46">
      <pivotArea type="topRight" dataOnly="0" labelOnly="1" outline="0" offset="J1" fieldPosition="0"/>
    </format>
    <format dxfId="8345">
      <pivotArea dataOnly="0" labelOnly="1" offset="IV256" fieldPosition="0">
        <references count="1">
          <reference field="1" count="1">
            <x v="19"/>
          </reference>
        </references>
      </pivotArea>
    </format>
    <format dxfId="83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34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42">
      <pivotArea dataOnly="0" labelOnly="1" grandRow="1" outline="0" fieldPosition="0"/>
    </format>
    <format dxfId="8341">
      <pivotArea dataOnly="0" labelOnly="1" grandRow="1" outline="0" fieldPosition="0"/>
    </format>
    <format dxfId="8340">
      <pivotArea dataOnly="0" labelOnly="1" grandRow="1" outline="0" fieldPosition="0"/>
    </format>
    <format dxfId="8339">
      <pivotArea dataOnly="0" labelOnly="1" grandRow="1" outline="0" fieldPosition="0"/>
    </format>
    <format dxfId="8338">
      <pivotArea dataOnly="0" labelOnly="1" grandRow="1" outline="0" fieldPosition="0"/>
    </format>
    <format dxfId="8337">
      <pivotArea dataOnly="0" labelOnly="1" grandRow="1" outline="0" fieldPosition="0"/>
    </format>
    <format dxfId="83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3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3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33">
      <pivotArea type="topRight" dataOnly="0" labelOnly="1" outline="0" offset="J1" fieldPosition="0"/>
    </format>
    <format dxfId="8332">
      <pivotArea dataOnly="0" labelOnly="1" offset="IV256" fieldPosition="0">
        <references count="1">
          <reference field="1" count="1">
            <x v="19"/>
          </reference>
        </references>
      </pivotArea>
    </format>
    <format dxfId="833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3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29">
      <pivotArea type="topRight" dataOnly="0" labelOnly="1" outline="0" offset="J1" fieldPosition="0"/>
    </format>
    <format dxfId="8328">
      <pivotArea dataOnly="0" labelOnly="1" offset="IV256" fieldPosition="0">
        <references count="1">
          <reference field="1" count="1">
            <x v="19"/>
          </reference>
        </references>
      </pivotArea>
    </format>
    <format dxfId="832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32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25">
      <pivotArea dataOnly="0" labelOnly="1" grandRow="1" outline="0" fieldPosition="0"/>
    </format>
    <format dxfId="8324">
      <pivotArea dataOnly="0" labelOnly="1" grandRow="1" outline="0" fieldPosition="0"/>
    </format>
    <format dxfId="8323">
      <pivotArea dataOnly="0" labelOnly="1" grandRow="1" outline="0" fieldPosition="0"/>
    </format>
    <format dxfId="8322">
      <pivotArea dataOnly="0" labelOnly="1" grandRow="1" outline="0" fieldPosition="0"/>
    </format>
    <format dxfId="8321">
      <pivotArea dataOnly="0" labelOnly="1" grandRow="1" outline="0" fieldPosition="0"/>
    </format>
    <format dxfId="8320">
      <pivotArea dataOnly="0" labelOnly="1" grandRow="1" outline="0" fieldPosition="0"/>
    </format>
    <format dxfId="83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31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31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16">
      <pivotArea type="topRight" dataOnly="0" labelOnly="1" outline="0" offset="J1" fieldPosition="0"/>
    </format>
    <format dxfId="8315">
      <pivotArea dataOnly="0" labelOnly="1" offset="IV256" fieldPosition="0">
        <references count="1">
          <reference field="1" count="1">
            <x v="19"/>
          </reference>
        </references>
      </pivotArea>
    </format>
    <format dxfId="831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3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12">
      <pivotArea type="topRight" dataOnly="0" labelOnly="1" outline="0" offset="J1" fieldPosition="0"/>
    </format>
    <format dxfId="8311">
      <pivotArea dataOnly="0" labelOnly="1" offset="IV256" fieldPosition="0">
        <references count="1">
          <reference field="1" count="1">
            <x v="19"/>
          </reference>
        </references>
      </pivotArea>
    </format>
    <format dxfId="831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30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308">
      <pivotArea dataOnly="0" labelOnly="1" grandRow="1" outline="0" fieldPosition="0"/>
    </format>
    <format dxfId="8307">
      <pivotArea dataOnly="0" labelOnly="1" grandRow="1" outline="0" fieldPosition="0"/>
    </format>
    <format dxfId="8306">
      <pivotArea dataOnly="0" labelOnly="1" grandRow="1" outline="0" fieldPosition="0"/>
    </format>
    <format dxfId="8305">
      <pivotArea dataOnly="0" labelOnly="1" grandRow="1" outline="0" fieldPosition="0"/>
    </format>
    <format dxfId="8304">
      <pivotArea dataOnly="0" labelOnly="1" grandRow="1" outline="0" fieldPosition="0"/>
    </format>
    <format dxfId="8303">
      <pivotArea dataOnly="0" labelOnly="1" grandRow="1" outline="0" fieldPosition="0"/>
    </format>
    <format dxfId="83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3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3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99">
      <pivotArea type="topRight" dataOnly="0" labelOnly="1" outline="0" offset="J1" fieldPosition="0"/>
    </format>
    <format dxfId="8298">
      <pivotArea dataOnly="0" labelOnly="1" offset="IV256" fieldPosition="0">
        <references count="1">
          <reference field="1" count="1">
            <x v="19"/>
          </reference>
        </references>
      </pivotArea>
    </format>
    <format dxfId="829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2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95">
      <pivotArea type="topRight" dataOnly="0" labelOnly="1" outline="0" offset="J1" fieldPosition="0"/>
    </format>
    <format dxfId="8294">
      <pivotArea dataOnly="0" labelOnly="1" offset="IV256" fieldPosition="0">
        <references count="1">
          <reference field="1" count="1">
            <x v="19"/>
          </reference>
        </references>
      </pivotArea>
    </format>
    <format dxfId="829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29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91">
      <pivotArea dataOnly="0" labelOnly="1" grandRow="1" outline="0" fieldPosition="0"/>
    </format>
    <format dxfId="8290">
      <pivotArea dataOnly="0" labelOnly="1" grandRow="1" outline="0" fieldPosition="0"/>
    </format>
    <format dxfId="8289">
      <pivotArea dataOnly="0" labelOnly="1" grandRow="1" outline="0" fieldPosition="0"/>
    </format>
    <format dxfId="8288">
      <pivotArea dataOnly="0" labelOnly="1" grandRow="1" outline="0" fieldPosition="0"/>
    </format>
    <format dxfId="8287">
      <pivotArea dataOnly="0" labelOnly="1" grandRow="1" outline="0" fieldPosition="0"/>
    </format>
    <format dxfId="8286">
      <pivotArea dataOnly="0" labelOnly="1" grandRow="1" outline="0" fieldPosition="0"/>
    </format>
    <format dxfId="82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28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2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82">
      <pivotArea type="topRight" dataOnly="0" labelOnly="1" outline="0" offset="J1" fieldPosition="0"/>
    </format>
    <format dxfId="8281">
      <pivotArea dataOnly="0" labelOnly="1" offset="IV256" fieldPosition="0">
        <references count="1">
          <reference field="1" count="1">
            <x v="19"/>
          </reference>
        </references>
      </pivotArea>
    </format>
    <format dxfId="828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2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78">
      <pivotArea type="topRight" dataOnly="0" labelOnly="1" outline="0" offset="J1" fieldPosition="0"/>
    </format>
    <format dxfId="8277">
      <pivotArea dataOnly="0" labelOnly="1" offset="IV256" fieldPosition="0">
        <references count="1">
          <reference field="1" count="1">
            <x v="19"/>
          </reference>
        </references>
      </pivotArea>
    </format>
    <format dxfId="827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27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74">
      <pivotArea dataOnly="0" labelOnly="1" grandRow="1" outline="0" fieldPosition="0"/>
    </format>
    <format dxfId="8273">
      <pivotArea dataOnly="0" labelOnly="1" grandRow="1" outline="0" fieldPosition="0"/>
    </format>
    <format dxfId="8272">
      <pivotArea dataOnly="0" labelOnly="1" grandRow="1" outline="0" fieldPosition="0"/>
    </format>
    <format dxfId="8271">
      <pivotArea dataOnly="0" labelOnly="1" grandRow="1" outline="0" fieldPosition="0"/>
    </format>
    <format dxfId="8270">
      <pivotArea dataOnly="0" labelOnly="1" grandRow="1" outline="0" fieldPosition="0"/>
    </format>
    <format dxfId="8269">
      <pivotArea dataOnly="0" labelOnly="1" grandRow="1" outline="0" fieldPosition="0"/>
    </format>
    <format dxfId="826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26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2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65">
      <pivotArea type="topRight" dataOnly="0" labelOnly="1" outline="0" offset="J1" fieldPosition="0"/>
    </format>
    <format dxfId="8264">
      <pivotArea dataOnly="0" labelOnly="1" offset="IV256" fieldPosition="0">
        <references count="1">
          <reference field="1" count="1">
            <x v="19"/>
          </reference>
        </references>
      </pivotArea>
    </format>
    <format dxfId="826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26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61">
      <pivotArea type="topRight" dataOnly="0" labelOnly="1" outline="0" offset="J1" fieldPosition="0"/>
    </format>
    <format dxfId="8260">
      <pivotArea dataOnly="0" labelOnly="1" offset="IV256" fieldPosition="0">
        <references count="1">
          <reference field="1" count="1">
            <x v="19"/>
          </reference>
        </references>
      </pivotArea>
    </format>
    <format dxfId="825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25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57">
      <pivotArea dataOnly="0" labelOnly="1" grandRow="1" outline="0" fieldPosition="0"/>
    </format>
    <format dxfId="8256">
      <pivotArea dataOnly="0" labelOnly="1" grandRow="1" outline="0" fieldPosition="0"/>
    </format>
    <format dxfId="8255">
      <pivotArea dataOnly="0" labelOnly="1" grandRow="1" outline="0" fieldPosition="0"/>
    </format>
    <format dxfId="8254">
      <pivotArea dataOnly="0" labelOnly="1" grandRow="1" outline="0" fieldPosition="0"/>
    </format>
    <format dxfId="8253">
      <pivotArea dataOnly="0" labelOnly="1" grandRow="1" outline="0" fieldPosition="0"/>
    </format>
    <format dxfId="8252">
      <pivotArea dataOnly="0" labelOnly="1" grandRow="1" outline="0" fieldPosition="0"/>
    </format>
    <format dxfId="825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2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2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48">
      <pivotArea type="topRight" dataOnly="0" labelOnly="1" outline="0" offset="J1" fieldPosition="0"/>
    </format>
    <format dxfId="8247">
      <pivotArea dataOnly="0" labelOnly="1" offset="IV256" fieldPosition="0">
        <references count="1">
          <reference field="1" count="1">
            <x v="19"/>
          </reference>
        </references>
      </pivotArea>
    </format>
    <format dxfId="824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2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44">
      <pivotArea type="topRight" dataOnly="0" labelOnly="1" outline="0" offset="J1" fieldPosition="0"/>
    </format>
    <format dxfId="8243">
      <pivotArea dataOnly="0" labelOnly="1" offset="IV256" fieldPosition="0">
        <references count="1">
          <reference field="1" count="1">
            <x v="19"/>
          </reference>
        </references>
      </pivotArea>
    </format>
    <format dxfId="824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24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40">
      <pivotArea dataOnly="0" labelOnly="1" grandRow="1" outline="0" fieldPosition="0"/>
    </format>
    <format dxfId="8239">
      <pivotArea dataOnly="0" labelOnly="1" grandRow="1" outline="0" fieldPosition="0"/>
    </format>
    <format dxfId="8238">
      <pivotArea dataOnly="0" labelOnly="1" grandRow="1" outline="0" fieldPosition="0"/>
    </format>
    <format dxfId="8237">
      <pivotArea dataOnly="0" labelOnly="1" grandRow="1" outline="0" fieldPosition="0"/>
    </format>
    <format dxfId="8236">
      <pivotArea dataOnly="0" labelOnly="1" grandRow="1" outline="0" fieldPosition="0"/>
    </format>
    <format dxfId="8235">
      <pivotArea dataOnly="0" labelOnly="1" grandRow="1" outline="0" fieldPosition="0"/>
    </format>
    <format dxfId="82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2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2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31">
      <pivotArea type="topRight" dataOnly="0" labelOnly="1" outline="0" offset="J1" fieldPosition="0"/>
    </format>
    <format dxfId="8230">
      <pivotArea dataOnly="0" labelOnly="1" offset="IV256" fieldPosition="0">
        <references count="1">
          <reference field="1" count="1">
            <x v="19"/>
          </reference>
        </references>
      </pivotArea>
    </format>
    <format dxfId="822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2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27">
      <pivotArea type="topRight" dataOnly="0" labelOnly="1" outline="0" offset="J1" fieldPosition="0"/>
    </format>
    <format dxfId="8226">
      <pivotArea dataOnly="0" labelOnly="1" offset="IV256" fieldPosition="0">
        <references count="1">
          <reference field="1" count="1">
            <x v="19"/>
          </reference>
        </references>
      </pivotArea>
    </format>
    <format dxfId="822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22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23">
      <pivotArea dataOnly="0" labelOnly="1" grandRow="1" outline="0" fieldPosition="0"/>
    </format>
    <format dxfId="8222">
      <pivotArea dataOnly="0" labelOnly="1" grandRow="1" outline="0" fieldPosition="0"/>
    </format>
    <format dxfId="8221">
      <pivotArea dataOnly="0" labelOnly="1" grandRow="1" outline="0" fieldPosition="0"/>
    </format>
    <format dxfId="8220">
      <pivotArea dataOnly="0" labelOnly="1" grandRow="1" outline="0" fieldPosition="0"/>
    </format>
    <format dxfId="8219">
      <pivotArea dataOnly="0" labelOnly="1" grandRow="1" outline="0" fieldPosition="0"/>
    </format>
    <format dxfId="8218">
      <pivotArea dataOnly="0" labelOnly="1" grandRow="1" outline="0" fieldPosition="0"/>
    </format>
    <format dxfId="82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2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2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14">
      <pivotArea type="topRight" dataOnly="0" labelOnly="1" outline="0" offset="J1" fieldPosition="0"/>
    </format>
    <format dxfId="8213">
      <pivotArea dataOnly="0" labelOnly="1" offset="IV256" fieldPosition="0">
        <references count="1">
          <reference field="1" count="1">
            <x v="19"/>
          </reference>
        </references>
      </pivotArea>
    </format>
    <format dxfId="821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2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10">
      <pivotArea type="topRight" dataOnly="0" labelOnly="1" outline="0" offset="J1" fieldPosition="0"/>
    </format>
    <format dxfId="8209">
      <pivotArea dataOnly="0" labelOnly="1" offset="IV256" fieldPosition="0">
        <references count="1">
          <reference field="1" count="1">
            <x v="19"/>
          </reference>
        </references>
      </pivotArea>
    </format>
    <format dxfId="820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20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206">
      <pivotArea dataOnly="0" labelOnly="1" grandRow="1" outline="0" fieldPosition="0"/>
    </format>
    <format dxfId="8205">
      <pivotArea dataOnly="0" labelOnly="1" grandRow="1" outline="0" fieldPosition="0"/>
    </format>
    <format dxfId="8204">
      <pivotArea dataOnly="0" labelOnly="1" grandRow="1" outline="0" fieldPosition="0"/>
    </format>
    <format dxfId="8203">
      <pivotArea dataOnly="0" labelOnly="1" grandRow="1" outline="0" fieldPosition="0"/>
    </format>
    <format dxfId="8202">
      <pivotArea dataOnly="0" labelOnly="1" grandRow="1" outline="0" fieldPosition="0"/>
    </format>
    <format dxfId="8201">
      <pivotArea dataOnly="0" labelOnly="1" grandRow="1" outline="0" fieldPosition="0"/>
    </format>
    <format dxfId="82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1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1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197">
      <pivotArea type="topRight" dataOnly="0" labelOnly="1" outline="0" offset="H1" fieldPosition="0"/>
    </format>
    <format dxfId="8196">
      <pivotArea dataOnly="0" labelOnly="1" offset="IV256" fieldPosition="0">
        <references count="1">
          <reference field="1" count="1">
            <x v="19"/>
          </reference>
        </references>
      </pivotArea>
    </format>
    <format dxfId="819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19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193">
      <pivotArea type="topRight" dataOnly="0" labelOnly="1" outline="0" offset="H1" fieldPosition="0"/>
    </format>
    <format dxfId="8192">
      <pivotArea dataOnly="0" labelOnly="1" offset="IV256" fieldPosition="0">
        <references count="1">
          <reference field="1" count="1">
            <x v="19"/>
          </reference>
        </references>
      </pivotArea>
    </format>
    <format dxfId="819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19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189">
      <pivotArea dataOnly="0" labelOnly="1" grandRow="1" outline="0" fieldPosition="0"/>
    </format>
    <format dxfId="8188">
      <pivotArea dataOnly="0" labelOnly="1" grandRow="1" outline="0" fieldPosition="0"/>
    </format>
    <format dxfId="8187">
      <pivotArea dataOnly="0" labelOnly="1" grandRow="1" outline="0" fieldPosition="0"/>
    </format>
    <format dxfId="8186">
      <pivotArea dataOnly="0" labelOnly="1" grandRow="1" outline="0" fieldPosition="0"/>
    </format>
    <format dxfId="8185">
      <pivotArea dataOnly="0" labelOnly="1" grandRow="1" outline="0" fieldPosition="0"/>
    </format>
    <format dxfId="8184">
      <pivotArea dataOnly="0" labelOnly="1" grandRow="1" outline="0" fieldPosition="0"/>
    </format>
    <format dxfId="81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1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1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180">
      <pivotArea type="topRight" dataOnly="0" labelOnly="1" outline="0" offset="H1" fieldPosition="0"/>
    </format>
    <format dxfId="8179">
      <pivotArea dataOnly="0" labelOnly="1" offset="IV256" fieldPosition="0">
        <references count="1">
          <reference field="1" count="1">
            <x v="19"/>
          </reference>
        </references>
      </pivotArea>
    </format>
    <format dxfId="817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1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176">
      <pivotArea type="topRight" dataOnly="0" labelOnly="1" outline="0" offset="H1" fieldPosition="0"/>
    </format>
    <format dxfId="8175">
      <pivotArea dataOnly="0" labelOnly="1" offset="IV256" fieldPosition="0">
        <references count="1">
          <reference field="1" count="1">
            <x v="19"/>
          </reference>
        </references>
      </pivotArea>
    </format>
    <format dxfId="817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17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172">
      <pivotArea dataOnly="0" labelOnly="1" grandRow="1" outline="0" fieldPosition="0"/>
    </format>
    <format dxfId="8171">
      <pivotArea dataOnly="0" labelOnly="1" grandRow="1" outline="0" fieldPosition="0"/>
    </format>
    <format dxfId="8170">
      <pivotArea dataOnly="0" labelOnly="1" grandRow="1" outline="0" fieldPosition="0"/>
    </format>
    <format dxfId="8169">
      <pivotArea dataOnly="0" labelOnly="1" grandRow="1" outline="0" fieldPosition="0"/>
    </format>
    <format dxfId="8168">
      <pivotArea dataOnly="0" labelOnly="1" grandRow="1" outline="0" fieldPosition="0"/>
    </format>
    <format dxfId="8167">
      <pivotArea dataOnly="0" labelOnly="1" grandRow="1" outline="0" fieldPosition="0"/>
    </format>
    <format dxfId="816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1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1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163">
      <pivotArea type="topRight" dataOnly="0" labelOnly="1" outline="0" offset="H1" fieldPosition="0"/>
    </format>
    <format dxfId="8162">
      <pivotArea dataOnly="0" labelOnly="1" offset="IV256" fieldPosition="0">
        <references count="1">
          <reference field="1" count="1">
            <x v="19"/>
          </reference>
        </references>
      </pivotArea>
    </format>
    <format dxfId="816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1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159">
      <pivotArea type="topRight" dataOnly="0" labelOnly="1" outline="0" offset="H1" fieldPosition="0"/>
    </format>
    <format dxfId="8158">
      <pivotArea dataOnly="0" labelOnly="1" offset="IV256" fieldPosition="0">
        <references count="1">
          <reference field="1" count="1">
            <x v="19"/>
          </reference>
        </references>
      </pivotArea>
    </format>
    <format dxfId="815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15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155">
      <pivotArea dataOnly="0" labelOnly="1" grandRow="1" outline="0" fieldPosition="0"/>
    </format>
    <format dxfId="8154">
      <pivotArea dataOnly="0" labelOnly="1" grandRow="1" outline="0" fieldPosition="0"/>
    </format>
    <format dxfId="8153">
      <pivotArea dataOnly="0" labelOnly="1" grandRow="1" outline="0" fieldPosition="0"/>
    </format>
    <format dxfId="8152">
      <pivotArea dataOnly="0" labelOnly="1" grandRow="1" outline="0" fieldPosition="0"/>
    </format>
    <format dxfId="8151">
      <pivotArea dataOnly="0" labelOnly="1" grandRow="1" outline="0" fieldPosition="0"/>
    </format>
    <format dxfId="8150">
      <pivotArea dataOnly="0" labelOnly="1" grandRow="1" outline="0" fieldPosition="0"/>
    </format>
    <format dxfId="81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1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81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146">
      <pivotArea type="topRight" dataOnly="0" labelOnly="1" outline="0" offset="H1" fieldPosition="0"/>
    </format>
    <format dxfId="8145">
      <pivotArea dataOnly="0" labelOnly="1" offset="IV256" fieldPosition="0">
        <references count="1">
          <reference field="1" count="1">
            <x v="19"/>
          </reference>
        </references>
      </pivotArea>
    </format>
    <format dxfId="814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1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142">
      <pivotArea type="topRight" dataOnly="0" labelOnly="1" outline="0" offset="H1" fieldPosition="0"/>
    </format>
    <format dxfId="8141">
      <pivotArea dataOnly="0" labelOnly="1" offset="IV256" fieldPosition="0">
        <references count="1">
          <reference field="1" count="1">
            <x v="19"/>
          </reference>
        </references>
      </pivotArea>
    </format>
    <format dxfId="814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19"/>
          </reference>
        </references>
      </pivotArea>
    </format>
    <format dxfId="813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138">
      <pivotArea type="all" dataOnly="0" outline="0" fieldPosition="0"/>
    </format>
    <format dxfId="8137">
      <pivotArea outline="0" collapsedLevelsAreSubtotals="1" fieldPosition="0"/>
    </format>
    <format dxfId="8136">
      <pivotArea dataOnly="0" labelOnly="1" grandRow="1" outline="0" fieldPosition="0"/>
    </format>
    <format dxfId="8135">
      <pivotArea dataOnly="0" labelOnly="1" fieldPosition="0">
        <references count="1">
          <reference field="1" count="1">
            <x v="19"/>
          </reference>
        </references>
      </pivotArea>
    </format>
    <format dxfId="81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133">
      <pivotArea type="all" dataOnly="0" outline="0" fieldPosition="0"/>
    </format>
    <format dxfId="8132">
      <pivotArea outline="0" collapsedLevelsAreSubtotals="1" fieldPosition="0"/>
    </format>
    <format dxfId="8131">
      <pivotArea dataOnly="0" labelOnly="1" grandRow="1" outline="0" fieldPosition="0"/>
    </format>
    <format dxfId="8130">
      <pivotArea dataOnly="0" labelOnly="1" fieldPosition="0">
        <references count="1">
          <reference field="1" count="1">
            <x v="19"/>
          </reference>
        </references>
      </pivotArea>
    </format>
    <format dxfId="81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128">
      <pivotArea type="all" dataOnly="0" outline="0" fieldPosition="0"/>
    </format>
    <format dxfId="8127">
      <pivotArea outline="0" collapsedLevelsAreSubtotals="1" fieldPosition="0"/>
    </format>
    <format dxfId="8126">
      <pivotArea dataOnly="0" labelOnly="1" grandRow="1" outline="0" fieldPosition="0"/>
    </format>
    <format dxfId="8125">
      <pivotArea dataOnly="0" labelOnly="1" fieldPosition="0">
        <references count="1">
          <reference field="1" count="1">
            <x v="19"/>
          </reference>
        </references>
      </pivotArea>
    </format>
    <format dxfId="812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123">
      <pivotArea type="all" dataOnly="0" outline="0" fieldPosition="0"/>
    </format>
    <format dxfId="8122">
      <pivotArea outline="0" collapsedLevelsAreSubtotals="1" fieldPosition="0"/>
    </format>
    <format dxfId="8121">
      <pivotArea dataOnly="0" labelOnly="1" grandRow="1" outline="0" fieldPosition="0"/>
    </format>
    <format dxfId="8120">
      <pivotArea dataOnly="0" labelOnly="1" fieldPosition="0">
        <references count="1">
          <reference field="1" count="1">
            <x v="19"/>
          </reference>
        </references>
      </pivotArea>
    </format>
    <format dxfId="811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118">
      <pivotArea type="all" dataOnly="0" outline="0" fieldPosition="0"/>
    </format>
    <format dxfId="8117">
      <pivotArea outline="0" collapsedLevelsAreSubtotals="1" fieldPosition="0"/>
    </format>
    <format dxfId="8116">
      <pivotArea dataOnly="0" labelOnly="1" grandRow="1" outline="0" fieldPosition="0"/>
    </format>
    <format dxfId="8115">
      <pivotArea dataOnly="0" labelOnly="1" fieldPosition="0">
        <references count="1">
          <reference field="1" count="1">
            <x v="19"/>
          </reference>
        </references>
      </pivotArea>
    </format>
    <format dxfId="81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113">
      <pivotArea type="all" dataOnly="0" outline="0" fieldPosition="0"/>
    </format>
    <format dxfId="8112">
      <pivotArea outline="0" collapsedLevelsAreSubtotals="1" fieldPosition="0"/>
    </format>
    <format dxfId="8111">
      <pivotArea dataOnly="0" labelOnly="1" grandRow="1" outline="0" fieldPosition="0"/>
    </format>
    <format dxfId="8110">
      <pivotArea dataOnly="0" labelOnly="1" fieldPosition="0">
        <references count="1">
          <reference field="1" count="1">
            <x v="19"/>
          </reference>
        </references>
      </pivotArea>
    </format>
    <format dxfId="81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10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107">
      <pivotArea type="all" dataOnly="0" outline="0" fieldPosition="0"/>
    </format>
    <format dxfId="8106">
      <pivotArea outline="0" collapsedLevelsAreSubtotals="1" fieldPosition="0"/>
    </format>
    <format dxfId="8105">
      <pivotArea dataOnly="0" labelOnly="1" grandRow="1" outline="0" fieldPosition="0"/>
    </format>
    <format dxfId="8104">
      <pivotArea dataOnly="0" labelOnly="1" fieldPosition="0">
        <references count="1">
          <reference field="1" count="1">
            <x v="19"/>
          </reference>
        </references>
      </pivotArea>
    </format>
    <format dxfId="81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102">
      <pivotArea type="all" dataOnly="0" outline="0" fieldPosition="0"/>
    </format>
    <format dxfId="8101">
      <pivotArea outline="0" collapsedLevelsAreSubtotals="1" fieldPosition="0"/>
    </format>
    <format dxfId="8100">
      <pivotArea dataOnly="0" labelOnly="1" grandRow="1" outline="0" fieldPosition="0"/>
    </format>
    <format dxfId="8099">
      <pivotArea dataOnly="0" labelOnly="1" fieldPosition="0">
        <references count="1">
          <reference field="1" count="1">
            <x v="19"/>
          </reference>
        </references>
      </pivotArea>
    </format>
    <format dxfId="80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97">
      <pivotArea type="all" dataOnly="0" outline="0" fieldPosition="0"/>
    </format>
    <format dxfId="8096">
      <pivotArea outline="0" collapsedLevelsAreSubtotals="1" fieldPosition="0"/>
    </format>
    <format dxfId="8095">
      <pivotArea dataOnly="0" labelOnly="1" grandRow="1" outline="0" fieldPosition="0"/>
    </format>
    <format dxfId="8094">
      <pivotArea dataOnly="0" labelOnly="1" fieldPosition="0">
        <references count="1">
          <reference field="1" count="1">
            <x v="19"/>
          </reference>
        </references>
      </pivotArea>
    </format>
    <format dxfId="80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92">
      <pivotArea type="all" dataOnly="0" outline="0" fieldPosition="0"/>
    </format>
    <format dxfId="8091">
      <pivotArea outline="0" collapsedLevelsAreSubtotals="1" fieldPosition="0"/>
    </format>
    <format dxfId="8090">
      <pivotArea dataOnly="0" labelOnly="1" grandRow="1" outline="0" fieldPosition="0"/>
    </format>
    <format dxfId="8089">
      <pivotArea dataOnly="0" labelOnly="1" fieldPosition="0">
        <references count="1">
          <reference field="1" count="1">
            <x v="19"/>
          </reference>
        </references>
      </pivotArea>
    </format>
    <format dxfId="80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8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086">
      <pivotArea type="all" dataOnly="0" outline="0" fieldPosition="0"/>
    </format>
    <format dxfId="8085">
      <pivotArea outline="0" collapsedLevelsAreSubtotals="1" fieldPosition="0"/>
    </format>
    <format dxfId="8084">
      <pivotArea dataOnly="0" labelOnly="1" grandRow="1" outline="0" fieldPosition="0"/>
    </format>
    <format dxfId="8083">
      <pivotArea dataOnly="0" labelOnly="1" fieldPosition="0">
        <references count="1">
          <reference field="1" count="1">
            <x v="19"/>
          </reference>
        </references>
      </pivotArea>
    </format>
    <format dxfId="808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81">
      <pivotArea type="all" dataOnly="0" outline="0" fieldPosition="0"/>
    </format>
    <format dxfId="8080">
      <pivotArea outline="0" collapsedLevelsAreSubtotals="1" fieldPosition="0"/>
    </format>
    <format dxfId="8079">
      <pivotArea dataOnly="0" labelOnly="1" grandRow="1" outline="0" fieldPosition="0"/>
    </format>
    <format dxfId="8078">
      <pivotArea dataOnly="0" labelOnly="1" fieldPosition="0">
        <references count="1">
          <reference field="1" count="1">
            <x v="19"/>
          </reference>
        </references>
      </pivotArea>
    </format>
    <format dxfId="80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76">
      <pivotArea type="all" dataOnly="0" outline="0" fieldPosition="0"/>
    </format>
    <format dxfId="8075">
      <pivotArea outline="0" collapsedLevelsAreSubtotals="1" fieldPosition="0"/>
    </format>
    <format dxfId="8074">
      <pivotArea dataOnly="0" labelOnly="1" grandRow="1" outline="0" fieldPosition="0"/>
    </format>
    <format dxfId="8073">
      <pivotArea dataOnly="0" labelOnly="1" fieldPosition="0">
        <references count="1">
          <reference field="1" count="1">
            <x v="19"/>
          </reference>
        </references>
      </pivotArea>
    </format>
    <format dxfId="80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71">
      <pivotArea type="all" dataOnly="0" outline="0" fieldPosition="0"/>
    </format>
    <format dxfId="8070">
      <pivotArea outline="0" collapsedLevelsAreSubtotals="1" fieldPosition="0"/>
    </format>
    <format dxfId="8069">
      <pivotArea dataOnly="0" labelOnly="1" grandRow="1" outline="0" fieldPosition="0"/>
    </format>
    <format dxfId="8068">
      <pivotArea dataOnly="0" labelOnly="1" fieldPosition="0">
        <references count="1">
          <reference field="1" count="1">
            <x v="19"/>
          </reference>
        </references>
      </pivotArea>
    </format>
    <format dxfId="80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6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065">
      <pivotArea type="all" dataOnly="0" outline="0" fieldPosition="0"/>
    </format>
    <format dxfId="8064">
      <pivotArea outline="0" collapsedLevelsAreSubtotals="1" fieldPosition="0"/>
    </format>
    <format dxfId="8063">
      <pivotArea dataOnly="0" labelOnly="1" grandRow="1" outline="0" fieldPosition="0"/>
    </format>
    <format dxfId="8062">
      <pivotArea dataOnly="0" labelOnly="1" fieldPosition="0">
        <references count="1">
          <reference field="1" count="1">
            <x v="19"/>
          </reference>
        </references>
      </pivotArea>
    </format>
    <format dxfId="80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60">
      <pivotArea type="all" dataOnly="0" outline="0" fieldPosition="0"/>
    </format>
    <format dxfId="8059">
      <pivotArea outline="0" collapsedLevelsAreSubtotals="1" fieldPosition="0"/>
    </format>
    <format dxfId="8058">
      <pivotArea dataOnly="0" labelOnly="1" grandRow="1" outline="0" fieldPosition="0"/>
    </format>
    <format dxfId="8057">
      <pivotArea dataOnly="0" labelOnly="1" fieldPosition="0">
        <references count="1">
          <reference field="1" count="1">
            <x v="19"/>
          </reference>
        </references>
      </pivotArea>
    </format>
    <format dxfId="80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55">
      <pivotArea type="all" dataOnly="0" outline="0" fieldPosition="0"/>
    </format>
    <format dxfId="8054">
      <pivotArea outline="0" collapsedLevelsAreSubtotals="1" fieldPosition="0"/>
    </format>
    <format dxfId="8053">
      <pivotArea dataOnly="0" labelOnly="1" grandRow="1" outline="0" fieldPosition="0"/>
    </format>
    <format dxfId="8052">
      <pivotArea dataOnly="0" labelOnly="1" fieldPosition="0">
        <references count="1">
          <reference field="1" count="1">
            <x v="19"/>
          </reference>
        </references>
      </pivotArea>
    </format>
    <format dxfId="80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50">
      <pivotArea type="all" dataOnly="0" outline="0" fieldPosition="0"/>
    </format>
    <format dxfId="8049">
      <pivotArea outline="0" collapsedLevelsAreSubtotals="1" fieldPosition="0"/>
    </format>
    <format dxfId="8048">
      <pivotArea dataOnly="0" labelOnly="1" grandRow="1" outline="0" fieldPosition="0"/>
    </format>
    <format dxfId="8047">
      <pivotArea dataOnly="0" labelOnly="1" fieldPosition="0">
        <references count="1">
          <reference field="1" count="1">
            <x v="19"/>
          </reference>
        </references>
      </pivotArea>
    </format>
    <format dxfId="80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4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044">
      <pivotArea type="all" dataOnly="0" outline="0" fieldPosition="0"/>
    </format>
    <format dxfId="8043">
      <pivotArea outline="0" collapsedLevelsAreSubtotals="1" fieldPosition="0"/>
    </format>
    <format dxfId="8042">
      <pivotArea dataOnly="0" labelOnly="1" grandRow="1" outline="0" fieldPosition="0"/>
    </format>
    <format dxfId="8041">
      <pivotArea dataOnly="0" labelOnly="1" fieldPosition="0">
        <references count="1">
          <reference field="1" count="1">
            <x v="19"/>
          </reference>
        </references>
      </pivotArea>
    </format>
    <format dxfId="80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39">
      <pivotArea type="all" dataOnly="0" outline="0" fieldPosition="0"/>
    </format>
    <format dxfId="8038">
      <pivotArea outline="0" collapsedLevelsAreSubtotals="1" fieldPosition="0"/>
    </format>
    <format dxfId="8037">
      <pivotArea dataOnly="0" labelOnly="1" grandRow="1" outline="0" fieldPosition="0"/>
    </format>
    <format dxfId="8036">
      <pivotArea dataOnly="0" labelOnly="1" fieldPosition="0">
        <references count="1">
          <reference field="1" count="1">
            <x v="19"/>
          </reference>
        </references>
      </pivotArea>
    </format>
    <format dxfId="80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34">
      <pivotArea type="all" dataOnly="0" outline="0" fieldPosition="0"/>
    </format>
    <format dxfId="8033">
      <pivotArea outline="0" collapsedLevelsAreSubtotals="1" fieldPosition="0"/>
    </format>
    <format dxfId="8032">
      <pivotArea dataOnly="0" labelOnly="1" grandRow="1" outline="0" fieldPosition="0"/>
    </format>
    <format dxfId="8031">
      <pivotArea dataOnly="0" labelOnly="1" fieldPosition="0">
        <references count="1">
          <reference field="1" count="1">
            <x v="19"/>
          </reference>
        </references>
      </pivotArea>
    </format>
    <format dxfId="80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29">
      <pivotArea type="all" dataOnly="0" outline="0" fieldPosition="0"/>
    </format>
    <format dxfId="8028">
      <pivotArea outline="0" collapsedLevelsAreSubtotals="1" fieldPosition="0"/>
    </format>
    <format dxfId="8027">
      <pivotArea dataOnly="0" labelOnly="1" grandRow="1" outline="0" fieldPosition="0"/>
    </format>
    <format dxfId="8026">
      <pivotArea dataOnly="0" labelOnly="1" fieldPosition="0">
        <references count="1">
          <reference field="1" count="1">
            <x v="19"/>
          </reference>
        </references>
      </pivotArea>
    </format>
    <format dxfId="80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2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023">
      <pivotArea type="all" dataOnly="0" outline="0" fieldPosition="0"/>
    </format>
    <format dxfId="8022">
      <pivotArea outline="0" collapsedLevelsAreSubtotals="1" fieldPosition="0"/>
    </format>
    <format dxfId="8021">
      <pivotArea dataOnly="0" labelOnly="1" grandRow="1" outline="0" fieldPosition="0"/>
    </format>
    <format dxfId="8020">
      <pivotArea dataOnly="0" labelOnly="1" fieldPosition="0">
        <references count="1">
          <reference field="1" count="1">
            <x v="19"/>
          </reference>
        </references>
      </pivotArea>
    </format>
    <format dxfId="801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18">
      <pivotArea type="all" dataOnly="0" outline="0" fieldPosition="0"/>
    </format>
    <format dxfId="8017">
      <pivotArea outline="0" collapsedLevelsAreSubtotals="1" fieldPosition="0"/>
    </format>
    <format dxfId="8016">
      <pivotArea dataOnly="0" labelOnly="1" grandRow="1" outline="0" fieldPosition="0"/>
    </format>
    <format dxfId="8015">
      <pivotArea dataOnly="0" labelOnly="1" fieldPosition="0">
        <references count="1">
          <reference field="1" count="1">
            <x v="19"/>
          </reference>
        </references>
      </pivotArea>
    </format>
    <format dxfId="80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13">
      <pivotArea type="all" dataOnly="0" outline="0" fieldPosition="0"/>
    </format>
    <format dxfId="8012">
      <pivotArea outline="0" collapsedLevelsAreSubtotals="1" fieldPosition="0"/>
    </format>
    <format dxfId="8011">
      <pivotArea dataOnly="0" labelOnly="1" grandRow="1" outline="0" fieldPosition="0"/>
    </format>
    <format dxfId="8010">
      <pivotArea dataOnly="0" labelOnly="1" fieldPosition="0">
        <references count="1">
          <reference field="1" count="1">
            <x v="19"/>
          </reference>
        </references>
      </pivotArea>
    </format>
    <format dxfId="80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08">
      <pivotArea type="all" dataOnly="0" outline="0" fieldPosition="0"/>
    </format>
    <format dxfId="8007">
      <pivotArea outline="0" collapsedLevelsAreSubtotals="1" fieldPosition="0"/>
    </format>
    <format dxfId="8006">
      <pivotArea dataOnly="0" labelOnly="1" grandRow="1" outline="0" fieldPosition="0"/>
    </format>
    <format dxfId="8005">
      <pivotArea dataOnly="0" labelOnly="1" fieldPosition="0">
        <references count="1">
          <reference field="1" count="1">
            <x v="19"/>
          </reference>
        </references>
      </pivotArea>
    </format>
    <format dxfId="80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800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8002">
      <pivotArea type="all" dataOnly="0" outline="0" fieldPosition="0"/>
    </format>
    <format dxfId="8001">
      <pivotArea outline="0" collapsedLevelsAreSubtotals="1" fieldPosition="0"/>
    </format>
    <format dxfId="8000">
      <pivotArea dataOnly="0" labelOnly="1" grandRow="1" outline="0" fieldPosition="0"/>
    </format>
    <format dxfId="7999">
      <pivotArea dataOnly="0" labelOnly="1" fieldPosition="0">
        <references count="1">
          <reference field="1" count="1">
            <x v="19"/>
          </reference>
        </references>
      </pivotArea>
    </format>
    <format dxfId="79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97">
      <pivotArea type="all" dataOnly="0" outline="0" fieldPosition="0"/>
    </format>
    <format dxfId="7996">
      <pivotArea outline="0" collapsedLevelsAreSubtotals="1" fieldPosition="0"/>
    </format>
    <format dxfId="7995">
      <pivotArea dataOnly="0" labelOnly="1" grandRow="1" outline="0" fieldPosition="0"/>
    </format>
    <format dxfId="7994">
      <pivotArea dataOnly="0" labelOnly="1" fieldPosition="0">
        <references count="1">
          <reference field="1" count="1">
            <x v="19"/>
          </reference>
        </references>
      </pivotArea>
    </format>
    <format dxfId="79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92">
      <pivotArea type="all" dataOnly="0" outline="0" fieldPosition="0"/>
    </format>
    <format dxfId="7991">
      <pivotArea outline="0" collapsedLevelsAreSubtotals="1" fieldPosition="0"/>
    </format>
    <format dxfId="7990">
      <pivotArea dataOnly="0" labelOnly="1" grandRow="1" outline="0" fieldPosition="0"/>
    </format>
    <format dxfId="7989">
      <pivotArea dataOnly="0" labelOnly="1" fieldPosition="0">
        <references count="1">
          <reference field="1" count="1">
            <x v="19"/>
          </reference>
        </references>
      </pivotArea>
    </format>
    <format dxfId="79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87">
      <pivotArea type="all" dataOnly="0" outline="0" fieldPosition="0"/>
    </format>
    <format dxfId="7986">
      <pivotArea outline="0" collapsedLevelsAreSubtotals="1" fieldPosition="0"/>
    </format>
    <format dxfId="7985">
      <pivotArea dataOnly="0" labelOnly="1" grandRow="1" outline="0" fieldPosition="0"/>
    </format>
    <format dxfId="7984">
      <pivotArea dataOnly="0" labelOnly="1" fieldPosition="0">
        <references count="1">
          <reference field="1" count="1">
            <x v="19"/>
          </reference>
        </references>
      </pivotArea>
    </format>
    <format dxfId="79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8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981">
      <pivotArea type="all" dataOnly="0" outline="0" fieldPosition="0"/>
    </format>
    <format dxfId="7980">
      <pivotArea outline="0" collapsedLevelsAreSubtotals="1" fieldPosition="0"/>
    </format>
    <format dxfId="7979">
      <pivotArea dataOnly="0" labelOnly="1" grandRow="1" outline="0" fieldPosition="0"/>
    </format>
    <format dxfId="7978">
      <pivotArea dataOnly="0" labelOnly="1" fieldPosition="0">
        <references count="1">
          <reference field="1" count="1">
            <x v="19"/>
          </reference>
        </references>
      </pivotArea>
    </format>
    <format dxfId="79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76">
      <pivotArea type="all" dataOnly="0" outline="0" fieldPosition="0"/>
    </format>
    <format dxfId="7975">
      <pivotArea outline="0" collapsedLevelsAreSubtotals="1" fieldPosition="0"/>
    </format>
    <format dxfId="7974">
      <pivotArea dataOnly="0" labelOnly="1" grandRow="1" outline="0" fieldPosition="0"/>
    </format>
    <format dxfId="7973">
      <pivotArea dataOnly="0" labelOnly="1" fieldPosition="0">
        <references count="1">
          <reference field="1" count="1">
            <x v="19"/>
          </reference>
        </references>
      </pivotArea>
    </format>
    <format dxfId="79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71">
      <pivotArea type="all" dataOnly="0" outline="0" fieldPosition="0"/>
    </format>
    <format dxfId="7970">
      <pivotArea outline="0" collapsedLevelsAreSubtotals="1" fieldPosition="0"/>
    </format>
    <format dxfId="7969">
      <pivotArea dataOnly="0" labelOnly="1" grandRow="1" outline="0" fieldPosition="0"/>
    </format>
    <format dxfId="7968">
      <pivotArea dataOnly="0" labelOnly="1" fieldPosition="0">
        <references count="1">
          <reference field="1" count="1">
            <x v="19"/>
          </reference>
        </references>
      </pivotArea>
    </format>
    <format dxfId="79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66">
      <pivotArea type="all" dataOnly="0" outline="0" fieldPosition="0"/>
    </format>
    <format dxfId="7965">
      <pivotArea outline="0" collapsedLevelsAreSubtotals="1" fieldPosition="0"/>
    </format>
    <format dxfId="7964">
      <pivotArea dataOnly="0" labelOnly="1" grandRow="1" outline="0" fieldPosition="0"/>
    </format>
    <format dxfId="7963">
      <pivotArea dataOnly="0" labelOnly="1" fieldPosition="0">
        <references count="1">
          <reference field="1" count="1">
            <x v="19"/>
          </reference>
        </references>
      </pivotArea>
    </format>
    <format dxfId="79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6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960">
      <pivotArea type="all" dataOnly="0" outline="0" fieldPosition="0"/>
    </format>
    <format dxfId="7959">
      <pivotArea outline="0" collapsedLevelsAreSubtotals="1" fieldPosition="0"/>
    </format>
    <format dxfId="7958">
      <pivotArea dataOnly="0" labelOnly="1" grandRow="1" outline="0" fieldPosition="0"/>
    </format>
    <format dxfId="7957">
      <pivotArea dataOnly="0" labelOnly="1" fieldPosition="0">
        <references count="1">
          <reference field="1" count="1">
            <x v="19"/>
          </reference>
        </references>
      </pivotArea>
    </format>
    <format dxfId="795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55">
      <pivotArea type="all" dataOnly="0" outline="0" fieldPosition="0"/>
    </format>
    <format dxfId="7954">
      <pivotArea outline="0" collapsedLevelsAreSubtotals="1" fieldPosition="0"/>
    </format>
    <format dxfId="7953">
      <pivotArea dataOnly="0" labelOnly="1" grandRow="1" outline="0" fieldPosition="0"/>
    </format>
    <format dxfId="7952">
      <pivotArea dataOnly="0" labelOnly="1" fieldPosition="0">
        <references count="1">
          <reference field="1" count="1">
            <x v="19"/>
          </reference>
        </references>
      </pivotArea>
    </format>
    <format dxfId="79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50">
      <pivotArea type="all" dataOnly="0" outline="0" fieldPosition="0"/>
    </format>
    <format dxfId="7949">
      <pivotArea outline="0" collapsedLevelsAreSubtotals="1" fieldPosition="0"/>
    </format>
    <format dxfId="7948">
      <pivotArea dataOnly="0" labelOnly="1" grandRow="1" outline="0" fieldPosition="0"/>
    </format>
    <format dxfId="7947">
      <pivotArea dataOnly="0" labelOnly="1" fieldPosition="0">
        <references count="1">
          <reference field="1" count="1">
            <x v="19"/>
          </reference>
        </references>
      </pivotArea>
    </format>
    <format dxfId="79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45">
      <pivotArea type="all" dataOnly="0" outline="0" fieldPosition="0"/>
    </format>
    <format dxfId="7944">
      <pivotArea outline="0" collapsedLevelsAreSubtotals="1" fieldPosition="0"/>
    </format>
    <format dxfId="7943">
      <pivotArea dataOnly="0" labelOnly="1" grandRow="1" outline="0" fieldPosition="0"/>
    </format>
    <format dxfId="7942">
      <pivotArea dataOnly="0" labelOnly="1" fieldPosition="0">
        <references count="1">
          <reference field="1" count="1">
            <x v="19"/>
          </reference>
        </references>
      </pivotArea>
    </format>
    <format dxfId="79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4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939">
      <pivotArea type="all" dataOnly="0" outline="0" fieldPosition="0"/>
    </format>
    <format dxfId="7938">
      <pivotArea outline="0" collapsedLevelsAreSubtotals="1" fieldPosition="0"/>
    </format>
    <format dxfId="7937">
      <pivotArea dataOnly="0" labelOnly="1" grandRow="1" outline="0" fieldPosition="0"/>
    </format>
    <format dxfId="7936">
      <pivotArea dataOnly="0" labelOnly="1" fieldPosition="0">
        <references count="1">
          <reference field="1" count="1">
            <x v="19"/>
          </reference>
        </references>
      </pivotArea>
    </format>
    <format dxfId="79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34">
      <pivotArea type="all" dataOnly="0" outline="0" fieldPosition="0"/>
    </format>
    <format dxfId="7933">
      <pivotArea outline="0" collapsedLevelsAreSubtotals="1" fieldPosition="0"/>
    </format>
    <format dxfId="7932">
      <pivotArea dataOnly="0" labelOnly="1" grandRow="1" outline="0" fieldPosition="0"/>
    </format>
    <format dxfId="7931">
      <pivotArea dataOnly="0" labelOnly="1" fieldPosition="0">
        <references count="1">
          <reference field="1" count="1">
            <x v="19"/>
          </reference>
        </references>
      </pivotArea>
    </format>
    <format dxfId="79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29">
      <pivotArea type="all" dataOnly="0" outline="0" fieldPosition="0"/>
    </format>
    <format dxfId="7928">
      <pivotArea outline="0" collapsedLevelsAreSubtotals="1" fieldPosition="0"/>
    </format>
    <format dxfId="7927">
      <pivotArea dataOnly="0" labelOnly="1" grandRow="1" outline="0" fieldPosition="0"/>
    </format>
    <format dxfId="7926">
      <pivotArea dataOnly="0" labelOnly="1" fieldPosition="0">
        <references count="1">
          <reference field="1" count="1">
            <x v="19"/>
          </reference>
        </references>
      </pivotArea>
    </format>
    <format dxfId="79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24">
      <pivotArea type="all" dataOnly="0" outline="0" fieldPosition="0"/>
    </format>
    <format dxfId="7923">
      <pivotArea outline="0" collapsedLevelsAreSubtotals="1" fieldPosition="0"/>
    </format>
    <format dxfId="7922">
      <pivotArea dataOnly="0" labelOnly="1" grandRow="1" outline="0" fieldPosition="0"/>
    </format>
    <format dxfId="7921">
      <pivotArea dataOnly="0" labelOnly="1" fieldPosition="0">
        <references count="1">
          <reference field="1" count="1">
            <x v="19"/>
          </reference>
        </references>
      </pivotArea>
    </format>
    <format dxfId="79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1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918">
      <pivotArea type="all" dataOnly="0" outline="0" fieldPosition="0"/>
    </format>
    <format dxfId="7917">
      <pivotArea outline="0" collapsedLevelsAreSubtotals="1" fieldPosition="0"/>
    </format>
    <format dxfId="7916">
      <pivotArea dataOnly="0" labelOnly="1" grandRow="1" outline="0" fieldPosition="0"/>
    </format>
    <format dxfId="7915">
      <pivotArea dataOnly="0" labelOnly="1" fieldPosition="0">
        <references count="1">
          <reference field="1" count="1">
            <x v="19"/>
          </reference>
        </references>
      </pivotArea>
    </format>
    <format dxfId="79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13">
      <pivotArea type="all" dataOnly="0" outline="0" fieldPosition="0"/>
    </format>
    <format dxfId="7912">
      <pivotArea outline="0" collapsedLevelsAreSubtotals="1" fieldPosition="0"/>
    </format>
    <format dxfId="7911">
      <pivotArea dataOnly="0" labelOnly="1" grandRow="1" outline="0" fieldPosition="0"/>
    </format>
    <format dxfId="7910">
      <pivotArea dataOnly="0" labelOnly="1" fieldPosition="0">
        <references count="1">
          <reference field="1" count="1">
            <x v="19"/>
          </reference>
        </references>
      </pivotArea>
    </format>
    <format dxfId="79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08">
      <pivotArea type="all" dataOnly="0" outline="0" fieldPosition="0"/>
    </format>
    <format dxfId="7907">
      <pivotArea outline="0" collapsedLevelsAreSubtotals="1" fieldPosition="0"/>
    </format>
    <format dxfId="7906">
      <pivotArea dataOnly="0" labelOnly="1" grandRow="1" outline="0" fieldPosition="0"/>
    </format>
    <format dxfId="7905">
      <pivotArea dataOnly="0" labelOnly="1" fieldPosition="0">
        <references count="1">
          <reference field="1" count="1">
            <x v="19"/>
          </reference>
        </references>
      </pivotArea>
    </format>
    <format dxfId="79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903">
      <pivotArea type="all" dataOnly="0" outline="0" fieldPosition="0"/>
    </format>
    <format dxfId="7902">
      <pivotArea outline="0" collapsedLevelsAreSubtotals="1" fieldPosition="0"/>
    </format>
    <format dxfId="7901">
      <pivotArea dataOnly="0" labelOnly="1" grandRow="1" outline="0" fieldPosition="0"/>
    </format>
    <format dxfId="7900">
      <pivotArea dataOnly="0" labelOnly="1" fieldPosition="0">
        <references count="1">
          <reference field="1" count="1">
            <x v="19"/>
          </reference>
        </references>
      </pivotArea>
    </format>
    <format dxfId="78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9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897">
      <pivotArea type="all" dataOnly="0" outline="0" fieldPosition="0"/>
    </format>
    <format dxfId="7896">
      <pivotArea outline="0" collapsedLevelsAreSubtotals="1" fieldPosition="0"/>
    </format>
    <format dxfId="7895">
      <pivotArea dataOnly="0" labelOnly="1" grandRow="1" outline="0" fieldPosition="0"/>
    </format>
    <format dxfId="7894">
      <pivotArea dataOnly="0" labelOnly="1" fieldPosition="0">
        <references count="1">
          <reference field="1" count="1">
            <x v="19"/>
          </reference>
        </references>
      </pivotArea>
    </format>
    <format dxfId="78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92">
      <pivotArea type="all" dataOnly="0" outline="0" fieldPosition="0"/>
    </format>
    <format dxfId="7891">
      <pivotArea outline="0" collapsedLevelsAreSubtotals="1" fieldPosition="0"/>
    </format>
    <format dxfId="7890">
      <pivotArea dataOnly="0" labelOnly="1" grandRow="1" outline="0" fieldPosition="0"/>
    </format>
    <format dxfId="7889">
      <pivotArea dataOnly="0" labelOnly="1" fieldPosition="0">
        <references count="1">
          <reference field="1" count="1">
            <x v="19"/>
          </reference>
        </references>
      </pivotArea>
    </format>
    <format dxfId="78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87">
      <pivotArea type="all" dataOnly="0" outline="0" fieldPosition="0"/>
    </format>
    <format dxfId="7886">
      <pivotArea outline="0" collapsedLevelsAreSubtotals="1" fieldPosition="0"/>
    </format>
    <format dxfId="7885">
      <pivotArea dataOnly="0" labelOnly="1" grandRow="1" outline="0" fieldPosition="0"/>
    </format>
    <format dxfId="7884">
      <pivotArea dataOnly="0" labelOnly="1" fieldPosition="0">
        <references count="1">
          <reference field="1" count="1">
            <x v="19"/>
          </reference>
        </references>
      </pivotArea>
    </format>
    <format dxfId="78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82">
      <pivotArea type="all" dataOnly="0" outline="0" fieldPosition="0"/>
    </format>
    <format dxfId="7881">
      <pivotArea outline="0" collapsedLevelsAreSubtotals="1" fieldPosition="0"/>
    </format>
    <format dxfId="7880">
      <pivotArea dataOnly="0" labelOnly="1" grandRow="1" outline="0" fieldPosition="0"/>
    </format>
    <format dxfId="7879">
      <pivotArea dataOnly="0" labelOnly="1" fieldPosition="0">
        <references count="1">
          <reference field="1" count="1">
            <x v="19"/>
          </reference>
        </references>
      </pivotArea>
    </format>
    <format dxfId="78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7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876">
      <pivotArea type="all" dataOnly="0" outline="0" fieldPosition="0"/>
    </format>
    <format dxfId="7875">
      <pivotArea outline="0" collapsedLevelsAreSubtotals="1" fieldPosition="0"/>
    </format>
    <format dxfId="7874">
      <pivotArea dataOnly="0" labelOnly="1" grandRow="1" outline="0" fieldPosition="0"/>
    </format>
    <format dxfId="7873">
      <pivotArea dataOnly="0" labelOnly="1" fieldPosition="0">
        <references count="1">
          <reference field="1" count="1">
            <x v="19"/>
          </reference>
        </references>
      </pivotArea>
    </format>
    <format dxfId="78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71">
      <pivotArea type="all" dataOnly="0" outline="0" fieldPosition="0"/>
    </format>
    <format dxfId="7870">
      <pivotArea outline="0" collapsedLevelsAreSubtotals="1" fieldPosition="0"/>
    </format>
    <format dxfId="7869">
      <pivotArea dataOnly="0" labelOnly="1" grandRow="1" outline="0" fieldPosition="0"/>
    </format>
    <format dxfId="7868">
      <pivotArea dataOnly="0" labelOnly="1" fieldPosition="0">
        <references count="1">
          <reference field="1" count="1">
            <x v="19"/>
          </reference>
        </references>
      </pivotArea>
    </format>
    <format dxfId="78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66">
      <pivotArea type="all" dataOnly="0" outline="0" fieldPosition="0"/>
    </format>
    <format dxfId="7865">
      <pivotArea outline="0" collapsedLevelsAreSubtotals="1" fieldPosition="0"/>
    </format>
    <format dxfId="7864">
      <pivotArea dataOnly="0" labelOnly="1" grandRow="1" outline="0" fieldPosition="0"/>
    </format>
    <format dxfId="7863">
      <pivotArea dataOnly="0" labelOnly="1" fieldPosition="0">
        <references count="1">
          <reference field="1" count="1">
            <x v="19"/>
          </reference>
        </references>
      </pivotArea>
    </format>
    <format dxfId="78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61">
      <pivotArea type="all" dataOnly="0" outline="0" fieldPosition="0"/>
    </format>
    <format dxfId="7860">
      <pivotArea outline="0" collapsedLevelsAreSubtotals="1" fieldPosition="0"/>
    </format>
    <format dxfId="7859">
      <pivotArea dataOnly="0" labelOnly="1" grandRow="1" outline="0" fieldPosition="0"/>
    </format>
    <format dxfId="7858">
      <pivotArea dataOnly="0" labelOnly="1" fieldPosition="0">
        <references count="1">
          <reference field="1" count="1">
            <x v="19"/>
          </reference>
        </references>
      </pivotArea>
    </format>
    <format dxfId="78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5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855">
      <pivotArea type="all" dataOnly="0" outline="0" fieldPosition="0"/>
    </format>
    <format dxfId="7854">
      <pivotArea outline="0" collapsedLevelsAreSubtotals="1" fieldPosition="0"/>
    </format>
    <format dxfId="7853">
      <pivotArea dataOnly="0" labelOnly="1" grandRow="1" outline="0" fieldPosition="0"/>
    </format>
    <format dxfId="7852">
      <pivotArea dataOnly="0" labelOnly="1" fieldPosition="0">
        <references count="1">
          <reference field="1" count="1">
            <x v="19"/>
          </reference>
        </references>
      </pivotArea>
    </format>
    <format dxfId="78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50">
      <pivotArea type="all" dataOnly="0" outline="0" fieldPosition="0"/>
    </format>
    <format dxfId="7849">
      <pivotArea outline="0" collapsedLevelsAreSubtotals="1" fieldPosition="0"/>
    </format>
    <format dxfId="7848">
      <pivotArea dataOnly="0" labelOnly="1" grandRow="1" outline="0" fieldPosition="0"/>
    </format>
    <format dxfId="7847">
      <pivotArea dataOnly="0" labelOnly="1" fieldPosition="0">
        <references count="1">
          <reference field="1" count="1">
            <x v="19"/>
          </reference>
        </references>
      </pivotArea>
    </format>
    <format dxfId="78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45">
      <pivotArea type="all" dataOnly="0" outline="0" fieldPosition="0"/>
    </format>
    <format dxfId="7844">
      <pivotArea outline="0" collapsedLevelsAreSubtotals="1" fieldPosition="0"/>
    </format>
    <format dxfId="7843">
      <pivotArea dataOnly="0" labelOnly="1" grandRow="1" outline="0" fieldPosition="0"/>
    </format>
    <format dxfId="7842">
      <pivotArea dataOnly="0" labelOnly="1" fieldPosition="0">
        <references count="1">
          <reference field="1" count="1">
            <x v="19"/>
          </reference>
        </references>
      </pivotArea>
    </format>
    <format dxfId="78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40">
      <pivotArea type="all" dataOnly="0" outline="0" fieldPosition="0"/>
    </format>
    <format dxfId="7839">
      <pivotArea outline="0" collapsedLevelsAreSubtotals="1" fieldPosition="0"/>
    </format>
    <format dxfId="7838">
      <pivotArea dataOnly="0" labelOnly="1" grandRow="1" outline="0" fieldPosition="0"/>
    </format>
    <format dxfId="7837">
      <pivotArea dataOnly="0" labelOnly="1" fieldPosition="0">
        <references count="1">
          <reference field="1" count="1">
            <x v="19"/>
          </reference>
        </references>
      </pivotArea>
    </format>
    <format dxfId="78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3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834">
      <pivotArea type="all" dataOnly="0" outline="0" fieldPosition="0"/>
    </format>
    <format dxfId="7833">
      <pivotArea outline="0" collapsedLevelsAreSubtotals="1" fieldPosition="0"/>
    </format>
    <format dxfId="7832">
      <pivotArea dataOnly="0" labelOnly="1" grandRow="1" outline="0" fieldPosition="0"/>
    </format>
    <format dxfId="7831">
      <pivotArea dataOnly="0" labelOnly="1" fieldPosition="0">
        <references count="1">
          <reference field="1" count="1">
            <x v="19"/>
          </reference>
        </references>
      </pivotArea>
    </format>
    <format dxfId="78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29">
      <pivotArea type="all" dataOnly="0" outline="0" fieldPosition="0"/>
    </format>
    <format dxfId="7828">
      <pivotArea outline="0" collapsedLevelsAreSubtotals="1" fieldPosition="0"/>
    </format>
    <format dxfId="7827">
      <pivotArea dataOnly="0" labelOnly="1" grandRow="1" outline="0" fieldPosition="0"/>
    </format>
    <format dxfId="7826">
      <pivotArea dataOnly="0" labelOnly="1" fieldPosition="0">
        <references count="1">
          <reference field="1" count="1">
            <x v="19"/>
          </reference>
        </references>
      </pivotArea>
    </format>
    <format dxfId="78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24">
      <pivotArea type="all" dataOnly="0" outline="0" fieldPosition="0"/>
    </format>
    <format dxfId="7823">
      <pivotArea outline="0" collapsedLevelsAreSubtotals="1" fieldPosition="0"/>
    </format>
    <format dxfId="7822">
      <pivotArea dataOnly="0" labelOnly="1" grandRow="1" outline="0" fieldPosition="0"/>
    </format>
    <format dxfId="7821">
      <pivotArea dataOnly="0" labelOnly="1" fieldPosition="0">
        <references count="1">
          <reference field="1" count="1">
            <x v="19"/>
          </reference>
        </references>
      </pivotArea>
    </format>
    <format dxfId="78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19">
      <pivotArea type="all" dataOnly="0" outline="0" fieldPosition="0"/>
    </format>
    <format dxfId="7818">
      <pivotArea outline="0" collapsedLevelsAreSubtotals="1" fieldPosition="0"/>
    </format>
    <format dxfId="7817">
      <pivotArea dataOnly="0" labelOnly="1" grandRow="1" outline="0" fieldPosition="0"/>
    </format>
    <format dxfId="7816">
      <pivotArea dataOnly="0" labelOnly="1" fieldPosition="0">
        <references count="1">
          <reference field="1" count="1">
            <x v="19"/>
          </reference>
        </references>
      </pivotArea>
    </format>
    <format dxfId="78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1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813">
      <pivotArea type="all" dataOnly="0" outline="0" fieldPosition="0"/>
    </format>
    <format dxfId="7812">
      <pivotArea outline="0" collapsedLevelsAreSubtotals="1" fieldPosition="0"/>
    </format>
    <format dxfId="7811">
      <pivotArea dataOnly="0" labelOnly="1" grandRow="1" outline="0" fieldPosition="0"/>
    </format>
    <format dxfId="7810">
      <pivotArea dataOnly="0" labelOnly="1" fieldPosition="0">
        <references count="1">
          <reference field="1" count="1">
            <x v="19"/>
          </reference>
        </references>
      </pivotArea>
    </format>
    <format dxfId="78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08">
      <pivotArea type="all" dataOnly="0" outline="0" fieldPosition="0"/>
    </format>
    <format dxfId="7807">
      <pivotArea outline="0" collapsedLevelsAreSubtotals="1" fieldPosition="0"/>
    </format>
    <format dxfId="7806">
      <pivotArea dataOnly="0" labelOnly="1" grandRow="1" outline="0" fieldPosition="0"/>
    </format>
    <format dxfId="7805">
      <pivotArea dataOnly="0" labelOnly="1" fieldPosition="0">
        <references count="1">
          <reference field="1" count="1">
            <x v="19"/>
          </reference>
        </references>
      </pivotArea>
    </format>
    <format dxfId="78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803">
      <pivotArea type="all" dataOnly="0" outline="0" fieldPosition="0"/>
    </format>
    <format dxfId="7802">
      <pivotArea outline="0" collapsedLevelsAreSubtotals="1" fieldPosition="0"/>
    </format>
    <format dxfId="7801">
      <pivotArea dataOnly="0" labelOnly="1" grandRow="1" outline="0" fieldPosition="0"/>
    </format>
    <format dxfId="7800">
      <pivotArea dataOnly="0" labelOnly="1" fieldPosition="0">
        <references count="1">
          <reference field="1" count="1">
            <x v="19"/>
          </reference>
        </references>
      </pivotArea>
    </format>
    <format dxfId="77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98">
      <pivotArea type="all" dataOnly="0" outline="0" fieldPosition="0"/>
    </format>
    <format dxfId="7797">
      <pivotArea outline="0" collapsedLevelsAreSubtotals="1" fieldPosition="0"/>
    </format>
    <format dxfId="7796">
      <pivotArea dataOnly="0" labelOnly="1" grandRow="1" outline="0" fieldPosition="0"/>
    </format>
    <format dxfId="7795">
      <pivotArea dataOnly="0" labelOnly="1" fieldPosition="0">
        <references count="1">
          <reference field="1" count="1">
            <x v="19"/>
          </reference>
        </references>
      </pivotArea>
    </format>
    <format dxfId="77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9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792">
      <pivotArea type="all" dataOnly="0" outline="0" fieldPosition="0"/>
    </format>
    <format dxfId="7791">
      <pivotArea outline="0" collapsedLevelsAreSubtotals="1" fieldPosition="0"/>
    </format>
    <format dxfId="7790">
      <pivotArea dataOnly="0" labelOnly="1" grandRow="1" outline="0" fieldPosition="0"/>
    </format>
    <format dxfId="7789">
      <pivotArea dataOnly="0" labelOnly="1" fieldPosition="0">
        <references count="1">
          <reference field="1" count="1">
            <x v="19"/>
          </reference>
        </references>
      </pivotArea>
    </format>
    <format dxfId="77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87">
      <pivotArea type="all" dataOnly="0" outline="0" fieldPosition="0"/>
    </format>
    <format dxfId="7786">
      <pivotArea outline="0" collapsedLevelsAreSubtotals="1" fieldPosition="0"/>
    </format>
    <format dxfId="7785">
      <pivotArea dataOnly="0" labelOnly="1" grandRow="1" outline="0" fieldPosition="0"/>
    </format>
    <format dxfId="7784">
      <pivotArea dataOnly="0" labelOnly="1" fieldPosition="0">
        <references count="1">
          <reference field="1" count="1">
            <x v="19"/>
          </reference>
        </references>
      </pivotArea>
    </format>
    <format dxfId="77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82">
      <pivotArea type="all" dataOnly="0" outline="0" fieldPosition="0"/>
    </format>
    <format dxfId="7781">
      <pivotArea outline="0" collapsedLevelsAreSubtotals="1" fieldPosition="0"/>
    </format>
    <format dxfId="7780">
      <pivotArea dataOnly="0" labelOnly="1" grandRow="1" outline="0" fieldPosition="0"/>
    </format>
    <format dxfId="7779">
      <pivotArea dataOnly="0" labelOnly="1" fieldPosition="0">
        <references count="1">
          <reference field="1" count="1">
            <x v="19"/>
          </reference>
        </references>
      </pivotArea>
    </format>
    <format dxfId="77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77">
      <pivotArea type="all" dataOnly="0" outline="0" fieldPosition="0"/>
    </format>
    <format dxfId="7776">
      <pivotArea outline="0" collapsedLevelsAreSubtotals="1" fieldPosition="0"/>
    </format>
    <format dxfId="7775">
      <pivotArea dataOnly="0" labelOnly="1" grandRow="1" outline="0" fieldPosition="0"/>
    </format>
    <format dxfId="7774">
      <pivotArea dataOnly="0" labelOnly="1" fieldPosition="0">
        <references count="1">
          <reference field="1" count="1">
            <x v="19"/>
          </reference>
        </references>
      </pivotArea>
    </format>
    <format dxfId="77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7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771">
      <pivotArea type="all" dataOnly="0" outline="0" fieldPosition="0"/>
    </format>
    <format dxfId="7770">
      <pivotArea outline="0" collapsedLevelsAreSubtotals="1" fieldPosition="0"/>
    </format>
    <format dxfId="7769">
      <pivotArea dataOnly="0" labelOnly="1" grandRow="1" outline="0" fieldPosition="0"/>
    </format>
    <format dxfId="7768">
      <pivotArea dataOnly="0" labelOnly="1" fieldPosition="0">
        <references count="1">
          <reference field="1" count="1">
            <x v="19"/>
          </reference>
        </references>
      </pivotArea>
    </format>
    <format dxfId="77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66">
      <pivotArea type="all" dataOnly="0" outline="0" fieldPosition="0"/>
    </format>
    <format dxfId="7765">
      <pivotArea outline="0" collapsedLevelsAreSubtotals="1" fieldPosition="0"/>
    </format>
    <format dxfId="7764">
      <pivotArea dataOnly="0" labelOnly="1" grandRow="1" outline="0" fieldPosition="0"/>
    </format>
    <format dxfId="7763">
      <pivotArea dataOnly="0" labelOnly="1" fieldPosition="0">
        <references count="1">
          <reference field="1" count="1">
            <x v="19"/>
          </reference>
        </references>
      </pivotArea>
    </format>
    <format dxfId="77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61">
      <pivotArea type="all" dataOnly="0" outline="0" fieldPosition="0"/>
    </format>
    <format dxfId="7760">
      <pivotArea outline="0" collapsedLevelsAreSubtotals="1" fieldPosition="0"/>
    </format>
    <format dxfId="7759">
      <pivotArea dataOnly="0" labelOnly="1" grandRow="1" outline="0" fieldPosition="0"/>
    </format>
    <format dxfId="7758">
      <pivotArea dataOnly="0" labelOnly="1" fieldPosition="0">
        <references count="1">
          <reference field="1" count="1">
            <x v="19"/>
          </reference>
        </references>
      </pivotArea>
    </format>
    <format dxfId="77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56">
      <pivotArea type="all" dataOnly="0" outline="0" fieldPosition="0"/>
    </format>
    <format dxfId="7755">
      <pivotArea outline="0" collapsedLevelsAreSubtotals="1" fieldPosition="0"/>
    </format>
    <format dxfId="7754">
      <pivotArea dataOnly="0" labelOnly="1" grandRow="1" outline="0" fieldPosition="0"/>
    </format>
    <format dxfId="7753">
      <pivotArea dataOnly="0" labelOnly="1" fieldPosition="0">
        <references count="1">
          <reference field="1" count="1">
            <x v="19"/>
          </reference>
        </references>
      </pivotArea>
    </format>
    <format dxfId="77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5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750">
      <pivotArea type="all" dataOnly="0" outline="0" fieldPosition="0"/>
    </format>
    <format dxfId="7749">
      <pivotArea outline="0" collapsedLevelsAreSubtotals="1" fieldPosition="0"/>
    </format>
    <format dxfId="7748">
      <pivotArea dataOnly="0" labelOnly="1" grandRow="1" outline="0" fieldPosition="0"/>
    </format>
    <format dxfId="7747">
      <pivotArea dataOnly="0" labelOnly="1" fieldPosition="0">
        <references count="1">
          <reference field="1" count="1">
            <x v="19"/>
          </reference>
        </references>
      </pivotArea>
    </format>
    <format dxfId="77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45">
      <pivotArea type="all" dataOnly="0" outline="0" fieldPosition="0"/>
    </format>
    <format dxfId="7744">
      <pivotArea outline="0" collapsedLevelsAreSubtotals="1" fieldPosition="0"/>
    </format>
    <format dxfId="7743">
      <pivotArea dataOnly="0" labelOnly="1" grandRow="1" outline="0" fieldPosition="0"/>
    </format>
    <format dxfId="7742">
      <pivotArea dataOnly="0" labelOnly="1" fieldPosition="0">
        <references count="1">
          <reference field="1" count="1">
            <x v="19"/>
          </reference>
        </references>
      </pivotArea>
    </format>
    <format dxfId="77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40">
      <pivotArea type="all" dataOnly="0" outline="0" fieldPosition="0"/>
    </format>
    <format dxfId="7739">
      <pivotArea outline="0" collapsedLevelsAreSubtotals="1" fieldPosition="0"/>
    </format>
    <format dxfId="7738">
      <pivotArea dataOnly="0" labelOnly="1" grandRow="1" outline="0" fieldPosition="0"/>
    </format>
    <format dxfId="7737">
      <pivotArea dataOnly="0" labelOnly="1" fieldPosition="0">
        <references count="1">
          <reference field="1" count="1">
            <x v="19"/>
          </reference>
        </references>
      </pivotArea>
    </format>
    <format dxfId="77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35">
      <pivotArea type="all" dataOnly="0" outline="0" fieldPosition="0"/>
    </format>
    <format dxfId="7734">
      <pivotArea outline="0" collapsedLevelsAreSubtotals="1" fieldPosition="0"/>
    </format>
    <format dxfId="7733">
      <pivotArea dataOnly="0" labelOnly="1" grandRow="1" outline="0" fieldPosition="0"/>
    </format>
    <format dxfId="7732">
      <pivotArea dataOnly="0" labelOnly="1" fieldPosition="0">
        <references count="1">
          <reference field="1" count="1">
            <x v="19"/>
          </reference>
        </references>
      </pivotArea>
    </format>
    <format dxfId="77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3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729">
      <pivotArea type="all" dataOnly="0" outline="0" fieldPosition="0"/>
    </format>
    <format dxfId="7728">
      <pivotArea outline="0" collapsedLevelsAreSubtotals="1" fieldPosition="0"/>
    </format>
    <format dxfId="7727">
      <pivotArea dataOnly="0" labelOnly="1" grandRow="1" outline="0" fieldPosition="0"/>
    </format>
    <format dxfId="7726">
      <pivotArea dataOnly="0" labelOnly="1" fieldPosition="0">
        <references count="1">
          <reference field="1" count="1">
            <x v="19"/>
          </reference>
        </references>
      </pivotArea>
    </format>
    <format dxfId="77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24">
      <pivotArea type="all" dataOnly="0" outline="0" fieldPosition="0"/>
    </format>
    <format dxfId="7723">
      <pivotArea outline="0" collapsedLevelsAreSubtotals="1" fieldPosition="0"/>
    </format>
    <format dxfId="7722">
      <pivotArea dataOnly="0" labelOnly="1" grandRow="1" outline="0" fieldPosition="0"/>
    </format>
    <format dxfId="7721">
      <pivotArea dataOnly="0" labelOnly="1" fieldPosition="0">
        <references count="1">
          <reference field="1" count="1">
            <x v="19"/>
          </reference>
        </references>
      </pivotArea>
    </format>
    <format dxfId="77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19">
      <pivotArea type="all" dataOnly="0" outline="0" fieldPosition="0"/>
    </format>
    <format dxfId="7718">
      <pivotArea outline="0" collapsedLevelsAreSubtotals="1" fieldPosition="0"/>
    </format>
    <format dxfId="7717">
      <pivotArea dataOnly="0" labelOnly="1" grandRow="1" outline="0" fieldPosition="0"/>
    </format>
    <format dxfId="7716">
      <pivotArea dataOnly="0" labelOnly="1" fieldPosition="0">
        <references count="1">
          <reference field="1" count="1">
            <x v="19"/>
          </reference>
        </references>
      </pivotArea>
    </format>
    <format dxfId="77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14">
      <pivotArea type="all" dataOnly="0" outline="0" fieldPosition="0"/>
    </format>
    <format dxfId="7713">
      <pivotArea outline="0" collapsedLevelsAreSubtotals="1" fieldPosition="0"/>
    </format>
    <format dxfId="7712">
      <pivotArea dataOnly="0" labelOnly="1" grandRow="1" outline="0" fieldPosition="0"/>
    </format>
    <format dxfId="7711">
      <pivotArea dataOnly="0" labelOnly="1" fieldPosition="0">
        <references count="1">
          <reference field="1" count="1">
            <x v="19"/>
          </reference>
        </references>
      </pivotArea>
    </format>
    <format dxfId="77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70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7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77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77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7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7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703">
      <pivotArea type="all" dataOnly="0" outline="0" fieldPosition="0"/>
    </format>
    <format dxfId="7702">
      <pivotArea outline="0" collapsedLevelsAreSubtotals="1" fieldPosition="0"/>
    </format>
    <format dxfId="7701">
      <pivotArea dataOnly="0" labelOnly="1" grandRow="1" outline="0" fieldPosition="0"/>
    </format>
    <format dxfId="7700">
      <pivotArea dataOnly="0" labelOnly="1" fieldPosition="0">
        <references count="1">
          <reference field="1" count="1">
            <x v="19"/>
          </reference>
        </references>
      </pivotArea>
    </format>
    <format dxfId="76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698">
      <pivotArea type="all" dataOnly="0" outline="0" fieldPosition="0"/>
    </format>
    <format dxfId="7697">
      <pivotArea outline="0" collapsedLevelsAreSubtotals="1" fieldPosition="0"/>
    </format>
    <format dxfId="7696">
      <pivotArea dataOnly="0" labelOnly="1" grandRow="1" outline="0" fieldPosition="0"/>
    </format>
    <format dxfId="7695">
      <pivotArea dataOnly="0" labelOnly="1" fieldPosition="0">
        <references count="1">
          <reference field="1" count="1">
            <x v="19"/>
          </reference>
        </references>
      </pivotArea>
    </format>
    <format dxfId="76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693">
      <pivotArea type="all" dataOnly="0" outline="0" fieldPosition="0"/>
    </format>
    <format dxfId="7692">
      <pivotArea outline="0" collapsedLevelsAreSubtotals="1" fieldPosition="0"/>
    </format>
    <format dxfId="7691">
      <pivotArea dataOnly="0" labelOnly="1" grandRow="1" outline="0" fieldPosition="0"/>
    </format>
    <format dxfId="7690">
      <pivotArea dataOnly="0" labelOnly="1" fieldPosition="0">
        <references count="1">
          <reference field="1" count="1">
            <x v="19"/>
          </reference>
        </references>
      </pivotArea>
    </format>
    <format dxfId="76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688">
      <pivotArea type="all" dataOnly="0" outline="0" fieldPosition="0"/>
    </format>
    <format dxfId="7687">
      <pivotArea outline="0" collapsedLevelsAreSubtotals="1" fieldPosition="0"/>
    </format>
    <format dxfId="7686">
      <pivotArea dataOnly="0" labelOnly="1" grandRow="1" outline="0" fieldPosition="0"/>
    </format>
    <format dxfId="7685">
      <pivotArea dataOnly="0" labelOnly="1" fieldPosition="0">
        <references count="1">
          <reference field="1" count="1">
            <x v="19"/>
          </reference>
        </references>
      </pivotArea>
    </format>
    <format dxfId="768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68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682">
      <pivotArea grandRow="1" outline="0" collapsedLevelsAreSubtotals="1" fieldPosition="0"/>
    </format>
    <format dxfId="7681">
      <pivotArea dataOnly="0" labelOnly="1" grandRow="1" outline="0" fieldPosition="0"/>
    </format>
    <format dxfId="7680">
      <pivotArea dataOnly="0" labelOnly="1" fieldPosition="0">
        <references count="1">
          <reference field="1" count="1">
            <x v="19"/>
          </reference>
        </references>
      </pivotArea>
    </format>
    <format dxfId="76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67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76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676">
      <pivotArea type="all" dataOnly="0" outline="0" fieldPosition="0"/>
    </format>
    <format dxfId="7675">
      <pivotArea outline="0" collapsedLevelsAreSubtotals="1" fieldPosition="0"/>
    </format>
    <format dxfId="7674">
      <pivotArea dataOnly="0" labelOnly="1" fieldPosition="0">
        <references count="1">
          <reference field="1" count="1">
            <x v="19"/>
          </reference>
        </references>
      </pivotArea>
    </format>
    <format dxfId="76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672">
      <pivotArea type="all" dataOnly="0" outline="0" fieldPosition="0"/>
    </format>
    <format dxfId="7671">
      <pivotArea outline="0" collapsedLevelsAreSubtotals="1" fieldPosition="0"/>
    </format>
    <format dxfId="7670">
      <pivotArea dataOnly="0" labelOnly="1" fieldPosition="0">
        <references count="1">
          <reference field="1" count="1">
            <x v="19"/>
          </reference>
        </references>
      </pivotArea>
    </format>
    <format dxfId="76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76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76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76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766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766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76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766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76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766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76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76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76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765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76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765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765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76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76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76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76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764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764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76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76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76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76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76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76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76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76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76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76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763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763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76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76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76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76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" level="1">
        <member name="[DONN_TRANSF_PROP_REQST].[Rang année].&amp;[1]"/>
        <member name="[DONN_TRANSF_PROP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tion % _x000a_(▲ ou ▼)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" showRowHeaders="1" showColHeaders="1" showRowStripes="0" showColStripes="0" showLastColumn="1"/>
  <rowHierarchiesUsage count="1">
    <rowHierarchyUsage hierarchyUsage="96"/>
  </rowHierarchiesUsage>
  <colHierarchiesUsage count="2">
    <colHierarchyUsage hierarchyUsage="63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TRANSF_PROP_REQST]"/>
        <x15:activeTabTopLevelEntity name="[T_REGN_ADM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Prix de vente_2" cacheId="906" applyNumberFormats="0" applyBorderFormats="0" applyFontFormats="0" applyPatternFormats="0" applyAlignmentFormats="0" applyWidthHeightFormats="1" dataCaption="Valeurs" grandTotalCaption="Total" tag="d8257d9a-b94f-4edb-9f8e-3078f8c30099" updatedVersion="8" minRefreshableVersion="3" subtotalHiddenItems="1" colGrandTotals="0" itemPrintTitles="1" createdVersion="5" indent="0" outline="1" outlineData="1" multipleFieldFilters="0" rowHeaderCaption="Régions administratives" colHeaderCaption="Trimestre">
  <location ref="A8:E27" firstHeaderRow="1" firstDataRow="3" firstDataCol="1" rowPageCount="1" colPageCount="1"/>
  <pivotFields count="7">
    <pivotField name="Plage de prix" allDrilled="1" showAll="0" dataSourceSort="1" defaultAttributeDrillState="1">
      <items count="1">
        <item t="default"/>
      </items>
    </pivotField>
    <pivotField dataField="1" showAll="0"/>
    <pivotField axis="axisCol" allDrilled="1" showAll="0" dataSourceSort="1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allDrilled="1" showAll="0" dataSourceSort="1" defaultAttributeDrillState="1"/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3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4" hier="54" name="[DONN_PRIX_VENTE_REQST].[Rang année].&amp;[1]" cap="1"/>
  </pageFields>
  <dataFields count="2">
    <dataField name="Nbre" fld="1" baseField="0" baseItem="0" numFmtId="3"/>
    <dataField name="Variation %  (▲ ou ▼)" fld="6" showDataAs="percentDiff" baseField="2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ernier trimestre 4]"/>
        </ext>
      </extLst>
    </dataField>
  </dataFields>
  <formats count="1349">
    <format dxfId="10495">
      <pivotArea type="all" dataOnly="0" outline="0" fieldPosition="0"/>
    </format>
    <format dxfId="10494">
      <pivotArea outline="0" collapsedLevelsAreSubtotals="1" fieldPosition="0"/>
    </format>
    <format dxfId="10493">
      <pivotArea dataOnly="0" labelOnly="1" outline="0" axis="axisValues" fieldPosition="0"/>
    </format>
    <format dxfId="10492">
      <pivotArea dataOnly="0" labelOnly="1" grandRow="1" outline="0" fieldPosition="0"/>
    </format>
    <format dxfId="10491">
      <pivotArea type="all" dataOnly="0" outline="0" fieldPosition="0"/>
    </format>
    <format dxfId="10490">
      <pivotArea outline="0" collapsedLevelsAreSubtotals="1" fieldPosition="0"/>
    </format>
    <format dxfId="10489">
      <pivotArea field="-2" type="button" dataOnly="0" labelOnly="1" outline="0" axis="axisCol" fieldPosition="1"/>
    </format>
    <format dxfId="10488">
      <pivotArea field="-2" type="button" dataOnly="0" labelOnly="1" outline="0" axis="axisCol" fieldPosition="1"/>
    </format>
    <format dxfId="10487">
      <pivotArea field="-2" type="button" dataOnly="0" labelOnly="1" outline="0" axis="axisCol" fieldPosition="1"/>
    </format>
    <format dxfId="10486">
      <pivotArea field="-2" type="button" dataOnly="0" labelOnly="1" outline="0" axis="axisCol" fieldPosition="1"/>
    </format>
    <format dxfId="10485">
      <pivotArea field="-2" type="button" dataOnly="0" labelOnly="1" outline="0" axis="axisCol" fieldPosition="1"/>
    </format>
    <format dxfId="10484">
      <pivotArea dataOnly="0" labelOnly="1" grandRow="1" outline="0" fieldPosition="0"/>
    </format>
    <format dxfId="10483">
      <pivotArea dataOnly="0" labelOnly="1" grandRow="1" outline="0" fieldPosition="0"/>
    </format>
    <format dxfId="10482">
      <pivotArea type="topRight" dataOnly="0" labelOnly="1" outline="0" offset="J1" fieldPosition="0"/>
    </format>
    <format dxfId="10481">
      <pivotArea dataOnly="0" labelOnly="1" grandRow="1" outline="0" fieldPosition="0"/>
    </format>
    <format dxfId="10480">
      <pivotArea dataOnly="0" labelOnly="1" grandRow="1" outline="0" fieldPosition="0"/>
    </format>
    <format dxfId="10479">
      <pivotArea dataOnly="0" labelOnly="1" grandRow="1" outline="0" fieldPosition="0"/>
    </format>
    <format dxfId="10478">
      <pivotArea dataOnly="0" labelOnly="1" grandRow="1" outline="0" fieldPosition="0"/>
    </format>
    <format dxfId="10477">
      <pivotArea dataOnly="0" labelOnly="1" grandRow="1" outline="0" fieldPosition="0"/>
    </format>
    <format dxfId="10476">
      <pivotArea dataOnly="0" labelOnly="1" grandRow="1" outline="0" fieldPosition="0"/>
    </format>
    <format dxfId="10475">
      <pivotArea type="topRight" dataOnly="0" labelOnly="1" outline="0" offset="J1" fieldPosition="0"/>
    </format>
    <format dxfId="10474">
      <pivotArea type="topRight" dataOnly="0" labelOnly="1" outline="0" offset="J1" fieldPosition="0"/>
    </format>
    <format dxfId="10473">
      <pivotArea dataOnly="0" labelOnly="1" grandRow="1" outline="0" fieldPosition="0"/>
    </format>
    <format dxfId="10472">
      <pivotArea dataOnly="0" labelOnly="1" grandRow="1" outline="0" fieldPosition="0"/>
    </format>
    <format dxfId="10471">
      <pivotArea dataOnly="0" labelOnly="1" grandRow="1" outline="0" fieldPosition="0"/>
    </format>
    <format dxfId="10470">
      <pivotArea dataOnly="0" labelOnly="1" grandRow="1" outline="0" fieldPosition="0"/>
    </format>
    <format dxfId="10469">
      <pivotArea dataOnly="0" labelOnly="1" grandRow="1" outline="0" fieldPosition="0"/>
    </format>
    <format dxfId="10468">
      <pivotArea dataOnly="0" labelOnly="1" grandRow="1" outline="0" fieldPosition="0"/>
    </format>
    <format dxfId="10467">
      <pivotArea type="topRight" dataOnly="0" labelOnly="1" outline="0" offset="J1" fieldPosition="0"/>
    </format>
    <format dxfId="10466">
      <pivotArea type="topRight" dataOnly="0" labelOnly="1" outline="0" offset="J1" fieldPosition="0"/>
    </format>
    <format dxfId="10465">
      <pivotArea dataOnly="0" labelOnly="1" grandRow="1" outline="0" fieldPosition="0"/>
    </format>
    <format dxfId="10464">
      <pivotArea dataOnly="0" labelOnly="1" grandRow="1" outline="0" fieldPosition="0"/>
    </format>
    <format dxfId="10463">
      <pivotArea dataOnly="0" labelOnly="1" grandRow="1" outline="0" fieldPosition="0"/>
    </format>
    <format dxfId="10462">
      <pivotArea dataOnly="0" labelOnly="1" grandRow="1" outline="0" fieldPosition="0"/>
    </format>
    <format dxfId="10461">
      <pivotArea dataOnly="0" labelOnly="1" grandRow="1" outline="0" fieldPosition="0"/>
    </format>
    <format dxfId="10460">
      <pivotArea dataOnly="0" labelOnly="1" grandRow="1" outline="0" fieldPosition="0"/>
    </format>
    <format dxfId="10459">
      <pivotArea type="topRight" dataOnly="0" labelOnly="1" outline="0" offset="H1" fieldPosition="0"/>
    </format>
    <format dxfId="10458">
      <pivotArea type="topRight" dataOnly="0" labelOnly="1" outline="0" offset="H1" fieldPosition="0"/>
    </format>
    <format dxfId="10457">
      <pivotArea type="topRight" dataOnly="0" labelOnly="1" outline="0" offset="H1" fieldPosition="0"/>
    </format>
    <format dxfId="10456">
      <pivotArea dataOnly="0" labelOnly="1" grandRow="1" outline="0" fieldPosition="0"/>
    </format>
    <format dxfId="10455">
      <pivotArea dataOnly="0" labelOnly="1" grandRow="1" outline="0" fieldPosition="0"/>
    </format>
    <format dxfId="10454">
      <pivotArea dataOnly="0" labelOnly="1" grandRow="1" outline="0" fieldPosition="0"/>
    </format>
    <format dxfId="10453">
      <pivotArea dataOnly="0" labelOnly="1" grandRow="1" outline="0" fieldPosition="0"/>
    </format>
    <format dxfId="10452">
      <pivotArea dataOnly="0" labelOnly="1" grandRow="1" outline="0" fieldPosition="0"/>
    </format>
    <format dxfId="10451">
      <pivotArea dataOnly="0" labelOnly="1" grandRow="1" outline="0" fieldPosition="0"/>
    </format>
    <format dxfId="10450">
      <pivotArea type="topRight" dataOnly="0" labelOnly="1" outline="0" offset="H1" fieldPosition="0"/>
    </format>
    <format dxfId="10449">
      <pivotArea type="topRight" dataOnly="0" labelOnly="1" outline="0" offset="H1" fieldPosition="0"/>
    </format>
    <format dxfId="10448">
      <pivotArea dataOnly="0" labelOnly="1" grandRow="1" outline="0" fieldPosition="0"/>
    </format>
    <format dxfId="10447">
      <pivotArea dataOnly="0" labelOnly="1" grandRow="1" outline="0" fieldPosition="0"/>
    </format>
    <format dxfId="10446">
      <pivotArea dataOnly="0" labelOnly="1" grandRow="1" outline="0" fieldPosition="0"/>
    </format>
    <format dxfId="10445">
      <pivotArea dataOnly="0" labelOnly="1" grandRow="1" outline="0" fieldPosition="0"/>
    </format>
    <format dxfId="10444">
      <pivotArea dataOnly="0" labelOnly="1" grandRow="1" outline="0" fieldPosition="0"/>
    </format>
    <format dxfId="10443">
      <pivotArea dataOnly="0" labelOnly="1" grandRow="1" outline="0" fieldPosition="0"/>
    </format>
    <format dxfId="10442">
      <pivotArea type="topRight" dataOnly="0" labelOnly="1" outline="0" offset="H1" fieldPosition="0"/>
    </format>
    <format dxfId="10441">
      <pivotArea type="topRight" dataOnly="0" labelOnly="1" outline="0" offset="H1" fieldPosition="0"/>
    </format>
    <format dxfId="10440">
      <pivotArea dataOnly="0" labelOnly="1" grandRow="1" outline="0" fieldPosition="0"/>
    </format>
    <format dxfId="10439">
      <pivotArea dataOnly="0" labelOnly="1" grandRow="1" outline="0" fieldPosition="0"/>
    </format>
    <format dxfId="10438">
      <pivotArea dataOnly="0" labelOnly="1" grandRow="1" outline="0" fieldPosition="0"/>
    </format>
    <format dxfId="10437">
      <pivotArea dataOnly="0" labelOnly="1" grandRow="1" outline="0" fieldPosition="0"/>
    </format>
    <format dxfId="10436">
      <pivotArea dataOnly="0" labelOnly="1" grandRow="1" outline="0" fieldPosition="0"/>
    </format>
    <format dxfId="10435">
      <pivotArea dataOnly="0" labelOnly="1" grandRow="1" outline="0" fieldPosition="0"/>
    </format>
    <format dxfId="10434">
      <pivotArea type="topRight" dataOnly="0" labelOnly="1" outline="0" offset="J1" fieldPosition="0"/>
    </format>
    <format dxfId="10433">
      <pivotArea type="topRight" dataOnly="0" labelOnly="1" outline="0" offset="J1" fieldPosition="0"/>
    </format>
    <format dxfId="10432">
      <pivotArea type="topRight" dataOnly="0" labelOnly="1" outline="0" offset="J1" fieldPosition="0"/>
    </format>
    <format dxfId="10431">
      <pivotArea dataOnly="0" labelOnly="1" grandRow="1" outline="0" fieldPosition="0"/>
    </format>
    <format dxfId="10430">
      <pivotArea dataOnly="0" labelOnly="1" grandRow="1" outline="0" fieldPosition="0"/>
    </format>
    <format dxfId="10429">
      <pivotArea dataOnly="0" labelOnly="1" grandRow="1" outline="0" fieldPosition="0"/>
    </format>
    <format dxfId="10428">
      <pivotArea dataOnly="0" labelOnly="1" grandRow="1" outline="0" fieldPosition="0"/>
    </format>
    <format dxfId="10427">
      <pivotArea dataOnly="0" labelOnly="1" grandRow="1" outline="0" fieldPosition="0"/>
    </format>
    <format dxfId="10426">
      <pivotArea dataOnly="0" labelOnly="1" grandRow="1" outline="0" fieldPosition="0"/>
    </format>
    <format dxfId="10425">
      <pivotArea type="topRight" dataOnly="0" labelOnly="1" outline="0" offset="J1" fieldPosition="0"/>
    </format>
    <format dxfId="10424">
      <pivotArea type="topRight" dataOnly="0" labelOnly="1" outline="0" offset="J1" fieldPosition="0"/>
    </format>
    <format dxfId="10423">
      <pivotArea dataOnly="0" labelOnly="1" grandRow="1" outline="0" fieldPosition="0"/>
    </format>
    <format dxfId="10422">
      <pivotArea dataOnly="0" labelOnly="1" grandRow="1" outline="0" fieldPosition="0"/>
    </format>
    <format dxfId="10421">
      <pivotArea dataOnly="0" labelOnly="1" grandRow="1" outline="0" fieldPosition="0"/>
    </format>
    <format dxfId="10420">
      <pivotArea dataOnly="0" labelOnly="1" grandRow="1" outline="0" fieldPosition="0"/>
    </format>
    <format dxfId="10419">
      <pivotArea dataOnly="0" labelOnly="1" grandRow="1" outline="0" fieldPosition="0"/>
    </format>
    <format dxfId="10418">
      <pivotArea dataOnly="0" labelOnly="1" grandRow="1" outline="0" fieldPosition="0"/>
    </format>
    <format dxfId="10417">
      <pivotArea type="topRight" dataOnly="0" labelOnly="1" outline="0" offset="J1" fieldPosition="0"/>
    </format>
    <format dxfId="10416">
      <pivotArea type="topRight" dataOnly="0" labelOnly="1" outline="0" offset="J1" fieldPosition="0"/>
    </format>
    <format dxfId="10415">
      <pivotArea dataOnly="0" labelOnly="1" grandRow="1" outline="0" fieldPosition="0"/>
    </format>
    <format dxfId="10414">
      <pivotArea dataOnly="0" labelOnly="1" grandRow="1" outline="0" fieldPosition="0"/>
    </format>
    <format dxfId="10413">
      <pivotArea dataOnly="0" labelOnly="1" grandRow="1" outline="0" fieldPosition="0"/>
    </format>
    <format dxfId="10412">
      <pivotArea dataOnly="0" labelOnly="1" grandRow="1" outline="0" fieldPosition="0"/>
    </format>
    <format dxfId="10411">
      <pivotArea dataOnly="0" labelOnly="1" grandRow="1" outline="0" fieldPosition="0"/>
    </format>
    <format dxfId="10410">
      <pivotArea dataOnly="0" labelOnly="1" grandRow="1" outline="0" fieldPosition="0"/>
    </format>
    <format dxfId="10409">
      <pivotArea type="topRight" dataOnly="0" labelOnly="1" outline="0" offset="J1" fieldPosition="0"/>
    </format>
    <format dxfId="10408">
      <pivotArea type="topRight" dataOnly="0" labelOnly="1" outline="0" offset="J1" fieldPosition="0"/>
    </format>
    <format dxfId="10407">
      <pivotArea dataOnly="0" labelOnly="1" grandRow="1" outline="0" fieldPosition="0"/>
    </format>
    <format dxfId="10406">
      <pivotArea dataOnly="0" labelOnly="1" grandRow="1" outline="0" fieldPosition="0"/>
    </format>
    <format dxfId="10405">
      <pivotArea dataOnly="0" labelOnly="1" grandRow="1" outline="0" fieldPosition="0"/>
    </format>
    <format dxfId="10404">
      <pivotArea dataOnly="0" labelOnly="1" grandRow="1" outline="0" fieldPosition="0"/>
    </format>
    <format dxfId="10403">
      <pivotArea dataOnly="0" labelOnly="1" grandRow="1" outline="0" fieldPosition="0"/>
    </format>
    <format dxfId="10402">
      <pivotArea dataOnly="0" labelOnly="1" grandRow="1" outline="0" fieldPosition="0"/>
    </format>
    <format dxfId="10401">
      <pivotArea type="topRight" dataOnly="0" labelOnly="1" outline="0" offset="J1" fieldPosition="0"/>
    </format>
    <format dxfId="10400">
      <pivotArea type="topRight" dataOnly="0" labelOnly="1" outline="0" offset="J1" fieldPosition="0"/>
    </format>
    <format dxfId="10399">
      <pivotArea dataOnly="0" labelOnly="1" grandRow="1" outline="0" fieldPosition="0"/>
    </format>
    <format dxfId="10398">
      <pivotArea dataOnly="0" labelOnly="1" grandRow="1" outline="0" fieldPosition="0"/>
    </format>
    <format dxfId="10397">
      <pivotArea dataOnly="0" labelOnly="1" grandRow="1" outline="0" fieldPosition="0"/>
    </format>
    <format dxfId="10396">
      <pivotArea dataOnly="0" labelOnly="1" grandRow="1" outline="0" fieldPosition="0"/>
    </format>
    <format dxfId="10395">
      <pivotArea dataOnly="0" labelOnly="1" grandRow="1" outline="0" fieldPosition="0"/>
    </format>
    <format dxfId="10394">
      <pivotArea dataOnly="0" labelOnly="1" grandRow="1" outline="0" fieldPosition="0"/>
    </format>
    <format dxfId="10393">
      <pivotArea type="topRight" dataOnly="0" labelOnly="1" outline="0" offset="J1" fieldPosition="0"/>
    </format>
    <format dxfId="10392">
      <pivotArea type="topRight" dataOnly="0" labelOnly="1" outline="0" offset="J1" fieldPosition="0"/>
    </format>
    <format dxfId="10391">
      <pivotArea dataOnly="0" labelOnly="1" grandRow="1" outline="0" fieldPosition="0"/>
    </format>
    <format dxfId="10390">
      <pivotArea dataOnly="0" labelOnly="1" grandRow="1" outline="0" fieldPosition="0"/>
    </format>
    <format dxfId="10389">
      <pivotArea dataOnly="0" labelOnly="1" grandRow="1" outline="0" fieldPosition="0"/>
    </format>
    <format dxfId="10388">
      <pivotArea dataOnly="0" labelOnly="1" grandRow="1" outline="0" fieldPosition="0"/>
    </format>
    <format dxfId="10387">
      <pivotArea dataOnly="0" labelOnly="1" grandRow="1" outline="0" fieldPosition="0"/>
    </format>
    <format dxfId="10386">
      <pivotArea dataOnly="0" labelOnly="1" grandRow="1" outline="0" fieldPosition="0"/>
    </format>
    <format dxfId="10385">
      <pivotArea type="topRight" dataOnly="0" labelOnly="1" outline="0" offset="J1" fieldPosition="0"/>
    </format>
    <format dxfId="10384">
      <pivotArea type="topRight" dataOnly="0" labelOnly="1" outline="0" offset="J1" fieldPosition="0"/>
    </format>
    <format dxfId="10383">
      <pivotArea dataOnly="0" labelOnly="1" grandRow="1" outline="0" fieldPosition="0"/>
    </format>
    <format dxfId="10382">
      <pivotArea dataOnly="0" labelOnly="1" grandRow="1" outline="0" fieldPosition="0"/>
    </format>
    <format dxfId="10381">
      <pivotArea dataOnly="0" labelOnly="1" grandRow="1" outline="0" fieldPosition="0"/>
    </format>
    <format dxfId="10380">
      <pivotArea dataOnly="0" labelOnly="1" grandRow="1" outline="0" fieldPosition="0"/>
    </format>
    <format dxfId="10379">
      <pivotArea dataOnly="0" labelOnly="1" grandRow="1" outline="0" fieldPosition="0"/>
    </format>
    <format dxfId="10378">
      <pivotArea dataOnly="0" labelOnly="1" grandRow="1" outline="0" fieldPosition="0"/>
    </format>
    <format dxfId="10377">
      <pivotArea type="topRight" dataOnly="0" labelOnly="1" outline="0" offset="J1" fieldPosition="0"/>
    </format>
    <format dxfId="10376">
      <pivotArea type="topRight" dataOnly="0" labelOnly="1" outline="0" offset="J1" fieldPosition="0"/>
    </format>
    <format dxfId="10375">
      <pivotArea dataOnly="0" labelOnly="1" grandRow="1" outline="0" fieldPosition="0"/>
    </format>
    <format dxfId="10374">
      <pivotArea dataOnly="0" labelOnly="1" grandRow="1" outline="0" fieldPosition="0"/>
    </format>
    <format dxfId="10373">
      <pivotArea dataOnly="0" labelOnly="1" grandRow="1" outline="0" fieldPosition="0"/>
    </format>
    <format dxfId="10372">
      <pivotArea dataOnly="0" labelOnly="1" grandRow="1" outline="0" fieldPosition="0"/>
    </format>
    <format dxfId="10371">
      <pivotArea dataOnly="0" labelOnly="1" grandRow="1" outline="0" fieldPosition="0"/>
    </format>
    <format dxfId="10370">
      <pivotArea dataOnly="0" labelOnly="1" grandRow="1" outline="0" fieldPosition="0"/>
    </format>
    <format dxfId="10369">
      <pivotArea type="topRight" dataOnly="0" labelOnly="1" outline="0" offset="J1" fieldPosition="0"/>
    </format>
    <format dxfId="10368">
      <pivotArea type="topRight" dataOnly="0" labelOnly="1" outline="0" offset="J1" fieldPosition="0"/>
    </format>
    <format dxfId="10367">
      <pivotArea dataOnly="0" labelOnly="1" grandRow="1" outline="0" fieldPosition="0"/>
    </format>
    <format dxfId="10366">
      <pivotArea dataOnly="0" labelOnly="1" grandRow="1" outline="0" fieldPosition="0"/>
    </format>
    <format dxfId="10365">
      <pivotArea dataOnly="0" labelOnly="1" grandRow="1" outline="0" fieldPosition="0"/>
    </format>
    <format dxfId="10364">
      <pivotArea dataOnly="0" labelOnly="1" grandRow="1" outline="0" fieldPosition="0"/>
    </format>
    <format dxfId="10363">
      <pivotArea dataOnly="0" labelOnly="1" grandRow="1" outline="0" fieldPosition="0"/>
    </format>
    <format dxfId="10362">
      <pivotArea dataOnly="0" labelOnly="1" grandRow="1" outline="0" fieldPosition="0"/>
    </format>
    <format dxfId="10361">
      <pivotArea type="topRight" dataOnly="0" labelOnly="1" outline="0" offset="J1" fieldPosition="0"/>
    </format>
    <format dxfId="10360">
      <pivotArea type="topRight" dataOnly="0" labelOnly="1" outline="0" offset="J1" fieldPosition="0"/>
    </format>
    <format dxfId="10359">
      <pivotArea type="topRight" dataOnly="0" labelOnly="1" outline="0" offset="J1" fieldPosition="0"/>
    </format>
    <format dxfId="10358">
      <pivotArea dataOnly="0" labelOnly="1" grandRow="1" outline="0" fieldPosition="0"/>
    </format>
    <format dxfId="10357">
      <pivotArea dataOnly="0" labelOnly="1" grandRow="1" outline="0" fieldPosition="0"/>
    </format>
    <format dxfId="10356">
      <pivotArea dataOnly="0" labelOnly="1" grandRow="1" outline="0" fieldPosition="0"/>
    </format>
    <format dxfId="10355">
      <pivotArea dataOnly="0" labelOnly="1" grandRow="1" outline="0" fieldPosition="0"/>
    </format>
    <format dxfId="10354">
      <pivotArea dataOnly="0" labelOnly="1" grandRow="1" outline="0" fieldPosition="0"/>
    </format>
    <format dxfId="10353">
      <pivotArea dataOnly="0" labelOnly="1" grandRow="1" outline="0" fieldPosition="0"/>
    </format>
    <format dxfId="10352">
      <pivotArea type="topRight" dataOnly="0" labelOnly="1" outline="0" offset="J1" fieldPosition="0"/>
    </format>
    <format dxfId="10351">
      <pivotArea type="topRight" dataOnly="0" labelOnly="1" outline="0" offset="J1" fieldPosition="0"/>
    </format>
    <format dxfId="10350">
      <pivotArea dataOnly="0" labelOnly="1" grandRow="1" outline="0" fieldPosition="0"/>
    </format>
    <format dxfId="10349">
      <pivotArea dataOnly="0" labelOnly="1" grandRow="1" outline="0" fieldPosition="0"/>
    </format>
    <format dxfId="10348">
      <pivotArea dataOnly="0" labelOnly="1" grandRow="1" outline="0" fieldPosition="0"/>
    </format>
    <format dxfId="10347">
      <pivotArea dataOnly="0" labelOnly="1" grandRow="1" outline="0" fieldPosition="0"/>
    </format>
    <format dxfId="10346">
      <pivotArea dataOnly="0" labelOnly="1" grandRow="1" outline="0" fieldPosition="0"/>
    </format>
    <format dxfId="10345">
      <pivotArea dataOnly="0" labelOnly="1" grandRow="1" outline="0" fieldPosition="0"/>
    </format>
    <format dxfId="10344">
      <pivotArea type="topRight" dataOnly="0" labelOnly="1" outline="0" offset="J1" fieldPosition="0"/>
    </format>
    <format dxfId="10343">
      <pivotArea type="topRight" dataOnly="0" labelOnly="1" outline="0" offset="J1" fieldPosition="0"/>
    </format>
    <format dxfId="10342">
      <pivotArea dataOnly="0" labelOnly="1" grandRow="1" outline="0" fieldPosition="0"/>
    </format>
    <format dxfId="10341">
      <pivotArea dataOnly="0" labelOnly="1" grandRow="1" outline="0" fieldPosition="0"/>
    </format>
    <format dxfId="10340">
      <pivotArea dataOnly="0" labelOnly="1" grandRow="1" outline="0" fieldPosition="0"/>
    </format>
    <format dxfId="10339">
      <pivotArea dataOnly="0" labelOnly="1" grandRow="1" outline="0" fieldPosition="0"/>
    </format>
    <format dxfId="10338">
      <pivotArea dataOnly="0" labelOnly="1" grandRow="1" outline="0" fieldPosition="0"/>
    </format>
    <format dxfId="10337">
      <pivotArea dataOnly="0" labelOnly="1" grandRow="1" outline="0" fieldPosition="0"/>
    </format>
    <format dxfId="10336">
      <pivotArea type="topRight" dataOnly="0" labelOnly="1" outline="0" offset="J1" fieldPosition="0"/>
    </format>
    <format dxfId="10335">
      <pivotArea type="topRight" dataOnly="0" labelOnly="1" outline="0" offset="J1" fieldPosition="0"/>
    </format>
    <format dxfId="10334">
      <pivotArea dataOnly="0" labelOnly="1" grandRow="1" outline="0" fieldPosition="0"/>
    </format>
    <format dxfId="10333">
      <pivotArea dataOnly="0" labelOnly="1" grandRow="1" outline="0" fieldPosition="0"/>
    </format>
    <format dxfId="10332">
      <pivotArea dataOnly="0" labelOnly="1" grandRow="1" outline="0" fieldPosition="0"/>
    </format>
    <format dxfId="10331">
      <pivotArea dataOnly="0" labelOnly="1" grandRow="1" outline="0" fieldPosition="0"/>
    </format>
    <format dxfId="10330">
      <pivotArea dataOnly="0" labelOnly="1" grandRow="1" outline="0" fieldPosition="0"/>
    </format>
    <format dxfId="10329">
      <pivotArea dataOnly="0" labelOnly="1" grandRow="1" outline="0" fieldPosition="0"/>
    </format>
    <format dxfId="10328">
      <pivotArea type="topRight" dataOnly="0" labelOnly="1" outline="0" offset="J1" fieldPosition="0"/>
    </format>
    <format dxfId="10327">
      <pivotArea type="topRight" dataOnly="0" labelOnly="1" outline="0" offset="J1" fieldPosition="0"/>
    </format>
    <format dxfId="10326">
      <pivotArea dataOnly="0" labelOnly="1" grandRow="1" outline="0" fieldPosition="0"/>
    </format>
    <format dxfId="10325">
      <pivotArea dataOnly="0" labelOnly="1" grandRow="1" outline="0" fieldPosition="0"/>
    </format>
    <format dxfId="10324">
      <pivotArea dataOnly="0" labelOnly="1" grandRow="1" outline="0" fieldPosition="0"/>
    </format>
    <format dxfId="10323">
      <pivotArea dataOnly="0" labelOnly="1" grandRow="1" outline="0" fieldPosition="0"/>
    </format>
    <format dxfId="10322">
      <pivotArea dataOnly="0" labelOnly="1" grandRow="1" outline="0" fieldPosition="0"/>
    </format>
    <format dxfId="10321">
      <pivotArea dataOnly="0" labelOnly="1" grandRow="1" outline="0" fieldPosition="0"/>
    </format>
    <format dxfId="10320">
      <pivotArea type="topRight" dataOnly="0" labelOnly="1" outline="0" offset="J1" fieldPosition="0"/>
    </format>
    <format dxfId="10319">
      <pivotArea type="topRight" dataOnly="0" labelOnly="1" outline="0" offset="J1" fieldPosition="0"/>
    </format>
    <format dxfId="10318">
      <pivotArea dataOnly="0" labelOnly="1" grandRow="1" outline="0" fieldPosition="0"/>
    </format>
    <format dxfId="10317">
      <pivotArea dataOnly="0" labelOnly="1" grandRow="1" outline="0" fieldPosition="0"/>
    </format>
    <format dxfId="10316">
      <pivotArea dataOnly="0" labelOnly="1" grandRow="1" outline="0" fieldPosition="0"/>
    </format>
    <format dxfId="10315">
      <pivotArea dataOnly="0" labelOnly="1" grandRow="1" outline="0" fieldPosition="0"/>
    </format>
    <format dxfId="10314">
      <pivotArea dataOnly="0" labelOnly="1" grandRow="1" outline="0" fieldPosition="0"/>
    </format>
    <format dxfId="10313">
      <pivotArea dataOnly="0" labelOnly="1" grandRow="1" outline="0" fieldPosition="0"/>
    </format>
    <format dxfId="10312">
      <pivotArea type="topRight" dataOnly="0" labelOnly="1" outline="0" offset="J1" fieldPosition="0"/>
    </format>
    <format dxfId="10311">
      <pivotArea type="topRight" dataOnly="0" labelOnly="1" outline="0" offset="J1" fieldPosition="0"/>
    </format>
    <format dxfId="10310">
      <pivotArea dataOnly="0" labelOnly="1" grandRow="1" outline="0" fieldPosition="0"/>
    </format>
    <format dxfId="10309">
      <pivotArea dataOnly="0" labelOnly="1" grandRow="1" outline="0" fieldPosition="0"/>
    </format>
    <format dxfId="10308">
      <pivotArea dataOnly="0" labelOnly="1" grandRow="1" outline="0" fieldPosition="0"/>
    </format>
    <format dxfId="10307">
      <pivotArea dataOnly="0" labelOnly="1" grandRow="1" outline="0" fieldPosition="0"/>
    </format>
    <format dxfId="10306">
      <pivotArea dataOnly="0" labelOnly="1" grandRow="1" outline="0" fieldPosition="0"/>
    </format>
    <format dxfId="10305">
      <pivotArea dataOnly="0" labelOnly="1" grandRow="1" outline="0" fieldPosition="0"/>
    </format>
    <format dxfId="10304">
      <pivotArea type="topRight" dataOnly="0" labelOnly="1" outline="0" offset="J1" fieldPosition="0"/>
    </format>
    <format dxfId="10303">
      <pivotArea type="topRight" dataOnly="0" labelOnly="1" outline="0" offset="J1" fieldPosition="0"/>
    </format>
    <format dxfId="10302">
      <pivotArea dataOnly="0" labelOnly="1" grandRow="1" outline="0" fieldPosition="0"/>
    </format>
    <format dxfId="10301">
      <pivotArea dataOnly="0" labelOnly="1" grandRow="1" outline="0" fieldPosition="0"/>
    </format>
    <format dxfId="10300">
      <pivotArea dataOnly="0" labelOnly="1" grandRow="1" outline="0" fieldPosition="0"/>
    </format>
    <format dxfId="10299">
      <pivotArea dataOnly="0" labelOnly="1" grandRow="1" outline="0" fieldPosition="0"/>
    </format>
    <format dxfId="10298">
      <pivotArea dataOnly="0" labelOnly="1" grandRow="1" outline="0" fieldPosition="0"/>
    </format>
    <format dxfId="10297">
      <pivotArea dataOnly="0" labelOnly="1" grandRow="1" outline="0" fieldPosition="0"/>
    </format>
    <format dxfId="10296">
      <pivotArea type="topRight" dataOnly="0" labelOnly="1" outline="0" offset="J1" fieldPosition="0"/>
    </format>
    <format dxfId="10295">
      <pivotArea type="topRight" dataOnly="0" labelOnly="1" outline="0" offset="J1" fieldPosition="0"/>
    </format>
    <format dxfId="10294">
      <pivotArea dataOnly="0" labelOnly="1" grandRow="1" outline="0" fieldPosition="0"/>
    </format>
    <format dxfId="10293">
      <pivotArea dataOnly="0" labelOnly="1" grandRow="1" outline="0" fieldPosition="0"/>
    </format>
    <format dxfId="10292">
      <pivotArea dataOnly="0" labelOnly="1" grandRow="1" outline="0" fieldPosition="0"/>
    </format>
    <format dxfId="10291">
      <pivotArea dataOnly="0" labelOnly="1" grandRow="1" outline="0" fieldPosition="0"/>
    </format>
    <format dxfId="10290">
      <pivotArea dataOnly="0" labelOnly="1" grandRow="1" outline="0" fieldPosition="0"/>
    </format>
    <format dxfId="10289">
      <pivotArea dataOnly="0" labelOnly="1" grandRow="1" outline="0" fieldPosition="0"/>
    </format>
    <format dxfId="10288">
      <pivotArea type="topRight" dataOnly="0" labelOnly="1" outline="0" offset="J1" fieldPosition="0"/>
    </format>
    <format dxfId="10287">
      <pivotArea type="topRight" dataOnly="0" labelOnly="1" outline="0" offset="J1" fieldPosition="0"/>
    </format>
    <format dxfId="10286">
      <pivotArea dataOnly="0" labelOnly="1" grandRow="1" outline="0" fieldPosition="0"/>
    </format>
    <format dxfId="10285">
      <pivotArea dataOnly="0" labelOnly="1" grandRow="1" outline="0" fieldPosition="0"/>
    </format>
    <format dxfId="10284">
      <pivotArea dataOnly="0" labelOnly="1" grandRow="1" outline="0" fieldPosition="0"/>
    </format>
    <format dxfId="10283">
      <pivotArea dataOnly="0" labelOnly="1" grandRow="1" outline="0" fieldPosition="0"/>
    </format>
    <format dxfId="10282">
      <pivotArea dataOnly="0" labelOnly="1" grandRow="1" outline="0" fieldPosition="0"/>
    </format>
    <format dxfId="10281">
      <pivotArea dataOnly="0" labelOnly="1" grandRow="1" outline="0" fieldPosition="0"/>
    </format>
    <format dxfId="10280">
      <pivotArea type="topRight" dataOnly="0" labelOnly="1" outline="0" offset="J1" fieldPosition="0"/>
    </format>
    <format dxfId="10279">
      <pivotArea type="topRight" dataOnly="0" labelOnly="1" outline="0" offset="J1" fieldPosition="0"/>
    </format>
    <format dxfId="10278">
      <pivotArea dataOnly="0" labelOnly="1" grandRow="1" outline="0" fieldPosition="0"/>
    </format>
    <format dxfId="10277">
      <pivotArea dataOnly="0" labelOnly="1" grandRow="1" outline="0" fieldPosition="0"/>
    </format>
    <format dxfId="10276">
      <pivotArea dataOnly="0" labelOnly="1" grandRow="1" outline="0" fieldPosition="0"/>
    </format>
    <format dxfId="10275">
      <pivotArea dataOnly="0" labelOnly="1" grandRow="1" outline="0" fieldPosition="0"/>
    </format>
    <format dxfId="10274">
      <pivotArea dataOnly="0" labelOnly="1" grandRow="1" outline="0" fieldPosition="0"/>
    </format>
    <format dxfId="10273">
      <pivotArea dataOnly="0" labelOnly="1" grandRow="1" outline="0" fieldPosition="0"/>
    </format>
    <format dxfId="10272">
      <pivotArea type="topRight" dataOnly="0" labelOnly="1" outline="0" offset="J1" fieldPosition="0"/>
    </format>
    <format dxfId="10271">
      <pivotArea type="topRight" dataOnly="0" labelOnly="1" outline="0" offset="J1" fieldPosition="0"/>
    </format>
    <format dxfId="10270">
      <pivotArea dataOnly="0" labelOnly="1" grandRow="1" outline="0" fieldPosition="0"/>
    </format>
    <format dxfId="10269">
      <pivotArea dataOnly="0" labelOnly="1" grandRow="1" outline="0" fieldPosition="0"/>
    </format>
    <format dxfId="10268">
      <pivotArea dataOnly="0" labelOnly="1" grandRow="1" outline="0" fieldPosition="0"/>
    </format>
    <format dxfId="10267">
      <pivotArea dataOnly="0" labelOnly="1" grandRow="1" outline="0" fieldPosition="0"/>
    </format>
    <format dxfId="10266">
      <pivotArea dataOnly="0" labelOnly="1" grandRow="1" outline="0" fieldPosition="0"/>
    </format>
    <format dxfId="10265">
      <pivotArea dataOnly="0" labelOnly="1" grandRow="1" outline="0" fieldPosition="0"/>
    </format>
    <format dxfId="10264">
      <pivotArea type="topRight" dataOnly="0" labelOnly="1" outline="0" offset="J1" fieldPosition="0"/>
    </format>
    <format dxfId="10263">
      <pivotArea type="topRight" dataOnly="0" labelOnly="1" outline="0" offset="J1" fieldPosition="0"/>
    </format>
    <format dxfId="10262">
      <pivotArea dataOnly="0" labelOnly="1" grandRow="1" outline="0" fieldPosition="0"/>
    </format>
    <format dxfId="10261">
      <pivotArea dataOnly="0" labelOnly="1" grandRow="1" outline="0" fieldPosition="0"/>
    </format>
    <format dxfId="10260">
      <pivotArea dataOnly="0" labelOnly="1" grandRow="1" outline="0" fieldPosition="0"/>
    </format>
    <format dxfId="10259">
      <pivotArea dataOnly="0" labelOnly="1" grandRow="1" outline="0" fieldPosition="0"/>
    </format>
    <format dxfId="10258">
      <pivotArea dataOnly="0" labelOnly="1" grandRow="1" outline="0" fieldPosition="0"/>
    </format>
    <format dxfId="10257">
      <pivotArea dataOnly="0" labelOnly="1" grandRow="1" outline="0" fieldPosition="0"/>
    </format>
    <format dxfId="10256">
      <pivotArea type="topRight" dataOnly="0" labelOnly="1" outline="0" offset="J1" fieldPosition="0"/>
    </format>
    <format dxfId="10255">
      <pivotArea type="topRight" dataOnly="0" labelOnly="1" outline="0" offset="J1" fieldPosition="0"/>
    </format>
    <format dxfId="10254">
      <pivotArea dataOnly="0" labelOnly="1" grandRow="1" outline="0" fieldPosition="0"/>
    </format>
    <format dxfId="10253">
      <pivotArea dataOnly="0" labelOnly="1" grandRow="1" outline="0" fieldPosition="0"/>
    </format>
    <format dxfId="10252">
      <pivotArea dataOnly="0" labelOnly="1" grandRow="1" outline="0" fieldPosition="0"/>
    </format>
    <format dxfId="10251">
      <pivotArea dataOnly="0" labelOnly="1" grandRow="1" outline="0" fieldPosition="0"/>
    </format>
    <format dxfId="10250">
      <pivotArea dataOnly="0" labelOnly="1" grandRow="1" outline="0" fieldPosition="0"/>
    </format>
    <format dxfId="10249">
      <pivotArea dataOnly="0" labelOnly="1" grandRow="1" outline="0" fieldPosition="0"/>
    </format>
    <format dxfId="10248">
      <pivotArea type="topRight" dataOnly="0" labelOnly="1" outline="0" offset="J1" fieldPosition="0"/>
    </format>
    <format dxfId="10247">
      <pivotArea type="topRight" dataOnly="0" labelOnly="1" outline="0" offset="J1" fieldPosition="0"/>
    </format>
    <format dxfId="10246">
      <pivotArea dataOnly="0" labelOnly="1" grandRow="1" outline="0" fieldPosition="0"/>
    </format>
    <format dxfId="10245">
      <pivotArea dataOnly="0" labelOnly="1" grandRow="1" outline="0" fieldPosition="0"/>
    </format>
    <format dxfId="10244">
      <pivotArea dataOnly="0" labelOnly="1" grandRow="1" outline="0" fieldPosition="0"/>
    </format>
    <format dxfId="10243">
      <pivotArea dataOnly="0" labelOnly="1" grandRow="1" outline="0" fieldPosition="0"/>
    </format>
    <format dxfId="10242">
      <pivotArea dataOnly="0" labelOnly="1" grandRow="1" outline="0" fieldPosition="0"/>
    </format>
    <format dxfId="10241">
      <pivotArea dataOnly="0" labelOnly="1" grandRow="1" outline="0" fieldPosition="0"/>
    </format>
    <format dxfId="10240">
      <pivotArea type="topRight" dataOnly="0" labelOnly="1" outline="0" offset="J1" fieldPosition="0"/>
    </format>
    <format dxfId="10239">
      <pivotArea type="topRight" dataOnly="0" labelOnly="1" outline="0" offset="J1" fieldPosition="0"/>
    </format>
    <format dxfId="10238">
      <pivotArea dataOnly="0" labelOnly="1" grandRow="1" outline="0" fieldPosition="0"/>
    </format>
    <format dxfId="10237">
      <pivotArea dataOnly="0" labelOnly="1" grandRow="1" outline="0" fieldPosition="0"/>
    </format>
    <format dxfId="10236">
      <pivotArea dataOnly="0" labelOnly="1" grandRow="1" outline="0" fieldPosition="0"/>
    </format>
    <format dxfId="10235">
      <pivotArea dataOnly="0" labelOnly="1" grandRow="1" outline="0" fieldPosition="0"/>
    </format>
    <format dxfId="10234">
      <pivotArea dataOnly="0" labelOnly="1" grandRow="1" outline="0" fieldPosition="0"/>
    </format>
    <format dxfId="10233">
      <pivotArea dataOnly="0" labelOnly="1" grandRow="1" outline="0" fieldPosition="0"/>
    </format>
    <format dxfId="10232">
      <pivotArea type="topRight" dataOnly="0" labelOnly="1" outline="0" offset="J1" fieldPosition="0"/>
    </format>
    <format dxfId="10231">
      <pivotArea type="topRight" dataOnly="0" labelOnly="1" outline="0" offset="J1" fieldPosition="0"/>
    </format>
    <format dxfId="10230">
      <pivotArea dataOnly="0" labelOnly="1" grandRow="1" outline="0" fieldPosition="0"/>
    </format>
    <format dxfId="10229">
      <pivotArea dataOnly="0" labelOnly="1" grandRow="1" outline="0" fieldPosition="0"/>
    </format>
    <format dxfId="10228">
      <pivotArea dataOnly="0" labelOnly="1" grandRow="1" outline="0" fieldPosition="0"/>
    </format>
    <format dxfId="10227">
      <pivotArea dataOnly="0" labelOnly="1" grandRow="1" outline="0" fieldPosition="0"/>
    </format>
    <format dxfId="10226">
      <pivotArea dataOnly="0" labelOnly="1" grandRow="1" outline="0" fieldPosition="0"/>
    </format>
    <format dxfId="10225">
      <pivotArea dataOnly="0" labelOnly="1" grandRow="1" outline="0" fieldPosition="0"/>
    </format>
    <format dxfId="10224">
      <pivotArea type="topRight" dataOnly="0" labelOnly="1" outline="0" offset="J1" fieldPosition="0"/>
    </format>
    <format dxfId="10223">
      <pivotArea type="topRight" dataOnly="0" labelOnly="1" outline="0" offset="J1" fieldPosition="0"/>
    </format>
    <format dxfId="10222">
      <pivotArea dataOnly="0" labelOnly="1" grandRow="1" outline="0" fieldPosition="0"/>
    </format>
    <format dxfId="10221">
      <pivotArea dataOnly="0" labelOnly="1" grandRow="1" outline="0" fieldPosition="0"/>
    </format>
    <format dxfId="10220">
      <pivotArea dataOnly="0" labelOnly="1" grandRow="1" outline="0" fieldPosition="0"/>
    </format>
    <format dxfId="10219">
      <pivotArea dataOnly="0" labelOnly="1" grandRow="1" outline="0" fieldPosition="0"/>
    </format>
    <format dxfId="10218">
      <pivotArea dataOnly="0" labelOnly="1" grandRow="1" outline="0" fieldPosition="0"/>
    </format>
    <format dxfId="10217">
      <pivotArea dataOnly="0" labelOnly="1" grandRow="1" outline="0" fieldPosition="0"/>
    </format>
    <format dxfId="10216">
      <pivotArea type="topRight" dataOnly="0" labelOnly="1" outline="0" offset="J1" fieldPosition="0"/>
    </format>
    <format dxfId="10215">
      <pivotArea type="topRight" dataOnly="0" labelOnly="1" outline="0" offset="J1" fieldPosition="0"/>
    </format>
    <format dxfId="10214">
      <pivotArea dataOnly="0" labelOnly="1" grandRow="1" outline="0" fieldPosition="0"/>
    </format>
    <format dxfId="10213">
      <pivotArea dataOnly="0" labelOnly="1" grandRow="1" outline="0" fieldPosition="0"/>
    </format>
    <format dxfId="10212">
      <pivotArea dataOnly="0" labelOnly="1" grandRow="1" outline="0" fieldPosition="0"/>
    </format>
    <format dxfId="10211">
      <pivotArea dataOnly="0" labelOnly="1" grandRow="1" outline="0" fieldPosition="0"/>
    </format>
    <format dxfId="10210">
      <pivotArea dataOnly="0" labelOnly="1" grandRow="1" outline="0" fieldPosition="0"/>
    </format>
    <format dxfId="10209">
      <pivotArea dataOnly="0" labelOnly="1" grandRow="1" outline="0" fieldPosition="0"/>
    </format>
    <format dxfId="10208">
      <pivotArea type="topRight" dataOnly="0" labelOnly="1" outline="0" offset="J1" fieldPosition="0"/>
    </format>
    <format dxfId="10207">
      <pivotArea type="topRight" dataOnly="0" labelOnly="1" outline="0" offset="J1" fieldPosition="0"/>
    </format>
    <format dxfId="10206">
      <pivotArea dataOnly="0" labelOnly="1" grandRow="1" outline="0" fieldPosition="0"/>
    </format>
    <format dxfId="10205">
      <pivotArea dataOnly="0" labelOnly="1" grandRow="1" outline="0" fieldPosition="0"/>
    </format>
    <format dxfId="10204">
      <pivotArea dataOnly="0" labelOnly="1" grandRow="1" outline="0" fieldPosition="0"/>
    </format>
    <format dxfId="10203">
      <pivotArea dataOnly="0" labelOnly="1" grandRow="1" outline="0" fieldPosition="0"/>
    </format>
    <format dxfId="10202">
      <pivotArea dataOnly="0" labelOnly="1" grandRow="1" outline="0" fieldPosition="0"/>
    </format>
    <format dxfId="10201">
      <pivotArea dataOnly="0" labelOnly="1" grandRow="1" outline="0" fieldPosition="0"/>
    </format>
    <format dxfId="10200">
      <pivotArea type="topRight" dataOnly="0" labelOnly="1" outline="0" offset="J1" fieldPosition="0"/>
    </format>
    <format dxfId="10199">
      <pivotArea type="topRight" dataOnly="0" labelOnly="1" outline="0" offset="J1" fieldPosition="0"/>
    </format>
    <format dxfId="10198">
      <pivotArea dataOnly="0" labelOnly="1" grandRow="1" outline="0" fieldPosition="0"/>
    </format>
    <format dxfId="10197">
      <pivotArea dataOnly="0" labelOnly="1" grandRow="1" outline="0" fieldPosition="0"/>
    </format>
    <format dxfId="10196">
      <pivotArea dataOnly="0" labelOnly="1" grandRow="1" outline="0" fieldPosition="0"/>
    </format>
    <format dxfId="10195">
      <pivotArea dataOnly="0" labelOnly="1" grandRow="1" outline="0" fieldPosition="0"/>
    </format>
    <format dxfId="10194">
      <pivotArea dataOnly="0" labelOnly="1" grandRow="1" outline="0" fieldPosition="0"/>
    </format>
    <format dxfId="10193">
      <pivotArea dataOnly="0" labelOnly="1" grandRow="1" outline="0" fieldPosition="0"/>
    </format>
    <format dxfId="10192">
      <pivotArea type="topRight" dataOnly="0" labelOnly="1" outline="0" offset="J1" fieldPosition="0"/>
    </format>
    <format dxfId="10191">
      <pivotArea type="topRight" dataOnly="0" labelOnly="1" outline="0" offset="J1" fieldPosition="0"/>
    </format>
    <format dxfId="10190">
      <pivotArea dataOnly="0" labelOnly="1" grandRow="1" outline="0" fieldPosition="0"/>
    </format>
    <format dxfId="10189">
      <pivotArea dataOnly="0" labelOnly="1" grandRow="1" outline="0" fieldPosition="0"/>
    </format>
    <format dxfId="10188">
      <pivotArea dataOnly="0" labelOnly="1" grandRow="1" outline="0" fieldPosition="0"/>
    </format>
    <format dxfId="10187">
      <pivotArea dataOnly="0" labelOnly="1" grandRow="1" outline="0" fieldPosition="0"/>
    </format>
    <format dxfId="10186">
      <pivotArea dataOnly="0" labelOnly="1" grandRow="1" outline="0" fieldPosition="0"/>
    </format>
    <format dxfId="10185">
      <pivotArea dataOnly="0" labelOnly="1" grandRow="1" outline="0" fieldPosition="0"/>
    </format>
    <format dxfId="10184">
      <pivotArea type="topRight" dataOnly="0" labelOnly="1" outline="0" offset="J1" fieldPosition="0"/>
    </format>
    <format dxfId="10183">
      <pivotArea type="topRight" dataOnly="0" labelOnly="1" outline="0" offset="J1" fieldPosition="0"/>
    </format>
    <format dxfId="10182">
      <pivotArea dataOnly="0" labelOnly="1" grandRow="1" outline="0" fieldPosition="0"/>
    </format>
    <format dxfId="10181">
      <pivotArea dataOnly="0" labelOnly="1" grandRow="1" outline="0" fieldPosition="0"/>
    </format>
    <format dxfId="10180">
      <pivotArea dataOnly="0" labelOnly="1" grandRow="1" outline="0" fieldPosition="0"/>
    </format>
    <format dxfId="10179">
      <pivotArea dataOnly="0" labelOnly="1" grandRow="1" outline="0" fieldPosition="0"/>
    </format>
    <format dxfId="10178">
      <pivotArea dataOnly="0" labelOnly="1" grandRow="1" outline="0" fieldPosition="0"/>
    </format>
    <format dxfId="10177">
      <pivotArea dataOnly="0" labelOnly="1" grandRow="1" outline="0" fieldPosition="0"/>
    </format>
    <format dxfId="10176">
      <pivotArea type="topRight" dataOnly="0" labelOnly="1" outline="0" offset="J1" fieldPosition="0"/>
    </format>
    <format dxfId="10175">
      <pivotArea type="topRight" dataOnly="0" labelOnly="1" outline="0" offset="J1" fieldPosition="0"/>
    </format>
    <format dxfId="10174">
      <pivotArea dataOnly="0" labelOnly="1" grandRow="1" outline="0" fieldPosition="0"/>
    </format>
    <format dxfId="10173">
      <pivotArea dataOnly="0" labelOnly="1" grandRow="1" outline="0" fieldPosition="0"/>
    </format>
    <format dxfId="10172">
      <pivotArea dataOnly="0" labelOnly="1" grandRow="1" outline="0" fieldPosition="0"/>
    </format>
    <format dxfId="10171">
      <pivotArea dataOnly="0" labelOnly="1" grandRow="1" outline="0" fieldPosition="0"/>
    </format>
    <format dxfId="10170">
      <pivotArea dataOnly="0" labelOnly="1" grandRow="1" outline="0" fieldPosition="0"/>
    </format>
    <format dxfId="10169">
      <pivotArea dataOnly="0" labelOnly="1" grandRow="1" outline="0" fieldPosition="0"/>
    </format>
    <format dxfId="10168">
      <pivotArea type="topRight" dataOnly="0" labelOnly="1" outline="0" offset="J1" fieldPosition="0"/>
    </format>
    <format dxfId="10167">
      <pivotArea type="topRight" dataOnly="0" labelOnly="1" outline="0" offset="J1" fieldPosition="0"/>
    </format>
    <format dxfId="10166">
      <pivotArea dataOnly="0" labelOnly="1" grandRow="1" outline="0" fieldPosition="0"/>
    </format>
    <format dxfId="10165">
      <pivotArea dataOnly="0" labelOnly="1" grandRow="1" outline="0" fieldPosition="0"/>
    </format>
    <format dxfId="10164">
      <pivotArea dataOnly="0" labelOnly="1" grandRow="1" outline="0" fieldPosition="0"/>
    </format>
    <format dxfId="10163">
      <pivotArea dataOnly="0" labelOnly="1" grandRow="1" outline="0" fieldPosition="0"/>
    </format>
    <format dxfId="10162">
      <pivotArea dataOnly="0" labelOnly="1" grandRow="1" outline="0" fieldPosition="0"/>
    </format>
    <format dxfId="10161">
      <pivotArea dataOnly="0" labelOnly="1" grandRow="1" outline="0" fieldPosition="0"/>
    </format>
    <format dxfId="10160">
      <pivotArea type="topRight" dataOnly="0" labelOnly="1" outline="0" offset="J1" fieldPosition="0"/>
    </format>
    <format dxfId="10159">
      <pivotArea type="topRight" dataOnly="0" labelOnly="1" outline="0" offset="J1" fieldPosition="0"/>
    </format>
    <format dxfId="10158">
      <pivotArea dataOnly="0" labelOnly="1" grandRow="1" outline="0" fieldPosition="0"/>
    </format>
    <format dxfId="10157">
      <pivotArea dataOnly="0" labelOnly="1" grandRow="1" outline="0" fieldPosition="0"/>
    </format>
    <format dxfId="10156">
      <pivotArea dataOnly="0" labelOnly="1" grandRow="1" outline="0" fieldPosition="0"/>
    </format>
    <format dxfId="10155">
      <pivotArea dataOnly="0" labelOnly="1" grandRow="1" outline="0" fieldPosition="0"/>
    </format>
    <format dxfId="10154">
      <pivotArea dataOnly="0" labelOnly="1" grandRow="1" outline="0" fieldPosition="0"/>
    </format>
    <format dxfId="10153">
      <pivotArea dataOnly="0" labelOnly="1" grandRow="1" outline="0" fieldPosition="0"/>
    </format>
    <format dxfId="10152">
      <pivotArea type="topRight" dataOnly="0" labelOnly="1" outline="0" offset="J1" fieldPosition="0"/>
    </format>
    <format dxfId="10151">
      <pivotArea type="topRight" dataOnly="0" labelOnly="1" outline="0" offset="J1" fieldPosition="0"/>
    </format>
    <format dxfId="10150">
      <pivotArea dataOnly="0" labelOnly="1" grandRow="1" outline="0" fieldPosition="0"/>
    </format>
    <format dxfId="10149">
      <pivotArea dataOnly="0" labelOnly="1" grandRow="1" outline="0" fieldPosition="0"/>
    </format>
    <format dxfId="10148">
      <pivotArea dataOnly="0" labelOnly="1" grandRow="1" outline="0" fieldPosition="0"/>
    </format>
    <format dxfId="10147">
      <pivotArea dataOnly="0" labelOnly="1" grandRow="1" outline="0" fieldPosition="0"/>
    </format>
    <format dxfId="10146">
      <pivotArea dataOnly="0" labelOnly="1" grandRow="1" outline="0" fieldPosition="0"/>
    </format>
    <format dxfId="10145">
      <pivotArea dataOnly="0" labelOnly="1" grandRow="1" outline="0" fieldPosition="0"/>
    </format>
    <format dxfId="10144">
      <pivotArea type="topRight" dataOnly="0" labelOnly="1" outline="0" offset="J1" fieldPosition="0"/>
    </format>
    <format dxfId="10143">
      <pivotArea type="topRight" dataOnly="0" labelOnly="1" outline="0" offset="J1" fieldPosition="0"/>
    </format>
    <format dxfId="10142">
      <pivotArea dataOnly="0" labelOnly="1" grandRow="1" outline="0" fieldPosition="0"/>
    </format>
    <format dxfId="10141">
      <pivotArea dataOnly="0" labelOnly="1" grandRow="1" outline="0" fieldPosition="0"/>
    </format>
    <format dxfId="10140">
      <pivotArea dataOnly="0" labelOnly="1" grandRow="1" outline="0" fieldPosition="0"/>
    </format>
    <format dxfId="10139">
      <pivotArea dataOnly="0" labelOnly="1" grandRow="1" outline="0" fieldPosition="0"/>
    </format>
    <format dxfId="10138">
      <pivotArea dataOnly="0" labelOnly="1" grandRow="1" outline="0" fieldPosition="0"/>
    </format>
    <format dxfId="10137">
      <pivotArea dataOnly="0" labelOnly="1" grandRow="1" outline="0" fieldPosition="0"/>
    </format>
    <format dxfId="10136">
      <pivotArea type="topRight" dataOnly="0" labelOnly="1" outline="0" offset="J1" fieldPosition="0"/>
    </format>
    <format dxfId="10135">
      <pivotArea type="topRight" dataOnly="0" labelOnly="1" outline="0" offset="J1" fieldPosition="0"/>
    </format>
    <format dxfId="10134">
      <pivotArea dataOnly="0" labelOnly="1" grandRow="1" outline="0" fieldPosition="0"/>
    </format>
    <format dxfId="10133">
      <pivotArea dataOnly="0" labelOnly="1" grandRow="1" outline="0" fieldPosition="0"/>
    </format>
    <format dxfId="10132">
      <pivotArea dataOnly="0" labelOnly="1" grandRow="1" outline="0" fieldPosition="0"/>
    </format>
    <format dxfId="10131">
      <pivotArea dataOnly="0" labelOnly="1" grandRow="1" outline="0" fieldPosition="0"/>
    </format>
    <format dxfId="10130">
      <pivotArea dataOnly="0" labelOnly="1" grandRow="1" outline="0" fieldPosition="0"/>
    </format>
    <format dxfId="10129">
      <pivotArea dataOnly="0" labelOnly="1" grandRow="1" outline="0" fieldPosition="0"/>
    </format>
    <format dxfId="10128">
      <pivotArea type="topRight" dataOnly="0" labelOnly="1" outline="0" offset="J1" fieldPosition="0"/>
    </format>
    <format dxfId="10127">
      <pivotArea type="topRight" dataOnly="0" labelOnly="1" outline="0" offset="J1" fieldPosition="0"/>
    </format>
    <format dxfId="10126">
      <pivotArea dataOnly="0" labelOnly="1" grandRow="1" outline="0" fieldPosition="0"/>
    </format>
    <format dxfId="10125">
      <pivotArea dataOnly="0" labelOnly="1" grandRow="1" outline="0" fieldPosition="0"/>
    </format>
    <format dxfId="10124">
      <pivotArea dataOnly="0" labelOnly="1" grandRow="1" outline="0" fieldPosition="0"/>
    </format>
    <format dxfId="10123">
      <pivotArea dataOnly="0" labelOnly="1" grandRow="1" outline="0" fieldPosition="0"/>
    </format>
    <format dxfId="10122">
      <pivotArea dataOnly="0" labelOnly="1" grandRow="1" outline="0" fieldPosition="0"/>
    </format>
    <format dxfId="10121">
      <pivotArea dataOnly="0" labelOnly="1" grandRow="1" outline="0" fieldPosition="0"/>
    </format>
    <format dxfId="10120">
      <pivotArea type="topRight" dataOnly="0" labelOnly="1" outline="0" offset="J1" fieldPosition="0"/>
    </format>
    <format dxfId="10119">
      <pivotArea type="topRight" dataOnly="0" labelOnly="1" outline="0" offset="J1" fieldPosition="0"/>
    </format>
    <format dxfId="10118">
      <pivotArea dataOnly="0" labelOnly="1" grandRow="1" outline="0" fieldPosition="0"/>
    </format>
    <format dxfId="10117">
      <pivotArea dataOnly="0" labelOnly="1" grandRow="1" outline="0" fieldPosition="0"/>
    </format>
    <format dxfId="10116">
      <pivotArea dataOnly="0" labelOnly="1" grandRow="1" outline="0" fieldPosition="0"/>
    </format>
    <format dxfId="10115">
      <pivotArea dataOnly="0" labelOnly="1" grandRow="1" outline="0" fieldPosition="0"/>
    </format>
    <format dxfId="10114">
      <pivotArea dataOnly="0" labelOnly="1" grandRow="1" outline="0" fieldPosition="0"/>
    </format>
    <format dxfId="10113">
      <pivotArea dataOnly="0" labelOnly="1" grandRow="1" outline="0" fieldPosition="0"/>
    </format>
    <format dxfId="10112">
      <pivotArea type="topRight" dataOnly="0" labelOnly="1" outline="0" offset="J1" fieldPosition="0"/>
    </format>
    <format dxfId="10111">
      <pivotArea type="topRight" dataOnly="0" labelOnly="1" outline="0" offset="J1" fieldPosition="0"/>
    </format>
    <format dxfId="10110">
      <pivotArea dataOnly="0" labelOnly="1" grandRow="1" outline="0" fieldPosition="0"/>
    </format>
    <format dxfId="10109">
      <pivotArea dataOnly="0" labelOnly="1" grandRow="1" outline="0" fieldPosition="0"/>
    </format>
    <format dxfId="10108">
      <pivotArea dataOnly="0" labelOnly="1" grandRow="1" outline="0" fieldPosition="0"/>
    </format>
    <format dxfId="10107">
      <pivotArea dataOnly="0" labelOnly="1" grandRow="1" outline="0" fieldPosition="0"/>
    </format>
    <format dxfId="10106">
      <pivotArea dataOnly="0" labelOnly="1" grandRow="1" outline="0" fieldPosition="0"/>
    </format>
    <format dxfId="10105">
      <pivotArea dataOnly="0" labelOnly="1" grandRow="1" outline="0" fieldPosition="0"/>
    </format>
    <format dxfId="10104">
      <pivotArea type="topRight" dataOnly="0" labelOnly="1" outline="0" offset="J1" fieldPosition="0"/>
    </format>
    <format dxfId="10103">
      <pivotArea type="topRight" dataOnly="0" labelOnly="1" outline="0" offset="J1" fieldPosition="0"/>
    </format>
    <format dxfId="10102">
      <pivotArea dataOnly="0" labelOnly="1" grandRow="1" outline="0" fieldPosition="0"/>
    </format>
    <format dxfId="10101">
      <pivotArea dataOnly="0" labelOnly="1" grandRow="1" outline="0" fieldPosition="0"/>
    </format>
    <format dxfId="10100">
      <pivotArea dataOnly="0" labelOnly="1" grandRow="1" outline="0" fieldPosition="0"/>
    </format>
    <format dxfId="10099">
      <pivotArea dataOnly="0" labelOnly="1" grandRow="1" outline="0" fieldPosition="0"/>
    </format>
    <format dxfId="10098">
      <pivotArea dataOnly="0" labelOnly="1" grandRow="1" outline="0" fieldPosition="0"/>
    </format>
    <format dxfId="10097">
      <pivotArea dataOnly="0" labelOnly="1" grandRow="1" outline="0" fieldPosition="0"/>
    </format>
    <format dxfId="10096">
      <pivotArea type="topRight" dataOnly="0" labelOnly="1" outline="0" offset="J1" fieldPosition="0"/>
    </format>
    <format dxfId="10095">
      <pivotArea type="topRight" dataOnly="0" labelOnly="1" outline="0" offset="J1" fieldPosition="0"/>
    </format>
    <format dxfId="10094">
      <pivotArea dataOnly="0" labelOnly="1" grandRow="1" outline="0" fieldPosition="0"/>
    </format>
    <format dxfId="10093">
      <pivotArea dataOnly="0" labelOnly="1" grandRow="1" outline="0" fieldPosition="0"/>
    </format>
    <format dxfId="10092">
      <pivotArea dataOnly="0" labelOnly="1" grandRow="1" outline="0" fieldPosition="0"/>
    </format>
    <format dxfId="10091">
      <pivotArea dataOnly="0" labelOnly="1" grandRow="1" outline="0" fieldPosition="0"/>
    </format>
    <format dxfId="10090">
      <pivotArea dataOnly="0" labelOnly="1" grandRow="1" outline="0" fieldPosition="0"/>
    </format>
    <format dxfId="10089">
      <pivotArea dataOnly="0" labelOnly="1" grandRow="1" outline="0" fieldPosition="0"/>
    </format>
    <format dxfId="10088">
      <pivotArea type="topRight" dataOnly="0" labelOnly="1" outline="0" offset="J1" fieldPosition="0"/>
    </format>
    <format dxfId="10087">
      <pivotArea type="topRight" dataOnly="0" labelOnly="1" outline="0" offset="J1" fieldPosition="0"/>
    </format>
    <format dxfId="10086">
      <pivotArea dataOnly="0" labelOnly="1" grandRow="1" outline="0" fieldPosition="0"/>
    </format>
    <format dxfId="10085">
      <pivotArea dataOnly="0" labelOnly="1" grandRow="1" outline="0" fieldPosition="0"/>
    </format>
    <format dxfId="10084">
      <pivotArea dataOnly="0" labelOnly="1" grandRow="1" outline="0" fieldPosition="0"/>
    </format>
    <format dxfId="10083">
      <pivotArea dataOnly="0" labelOnly="1" grandRow="1" outline="0" fieldPosition="0"/>
    </format>
    <format dxfId="10082">
      <pivotArea dataOnly="0" labelOnly="1" grandRow="1" outline="0" fieldPosition="0"/>
    </format>
    <format dxfId="10081">
      <pivotArea dataOnly="0" labelOnly="1" grandRow="1" outline="0" fieldPosition="0"/>
    </format>
    <format dxfId="10080">
      <pivotArea type="topRight" dataOnly="0" labelOnly="1" outline="0" offset="J1" fieldPosition="0"/>
    </format>
    <format dxfId="10079">
      <pivotArea type="topRight" dataOnly="0" labelOnly="1" outline="0" offset="J1" fieldPosition="0"/>
    </format>
    <format dxfId="10078">
      <pivotArea dataOnly="0" labelOnly="1" grandRow="1" outline="0" fieldPosition="0"/>
    </format>
    <format dxfId="10077">
      <pivotArea dataOnly="0" labelOnly="1" grandRow="1" outline="0" fieldPosition="0"/>
    </format>
    <format dxfId="10076">
      <pivotArea dataOnly="0" labelOnly="1" grandRow="1" outline="0" fieldPosition="0"/>
    </format>
    <format dxfId="10075">
      <pivotArea dataOnly="0" labelOnly="1" grandRow="1" outline="0" fieldPosition="0"/>
    </format>
    <format dxfId="10074">
      <pivotArea dataOnly="0" labelOnly="1" grandRow="1" outline="0" fieldPosition="0"/>
    </format>
    <format dxfId="10073">
      <pivotArea dataOnly="0" labelOnly="1" grandRow="1" outline="0" fieldPosition="0"/>
    </format>
    <format dxfId="10072">
      <pivotArea type="topRight" dataOnly="0" labelOnly="1" outline="0" offset="J1" fieldPosition="0"/>
    </format>
    <format dxfId="10071">
      <pivotArea type="topRight" dataOnly="0" labelOnly="1" outline="0" offset="J1" fieldPosition="0"/>
    </format>
    <format dxfId="10070">
      <pivotArea dataOnly="0" labelOnly="1" grandRow="1" outline="0" fieldPosition="0"/>
    </format>
    <format dxfId="10069">
      <pivotArea dataOnly="0" labelOnly="1" grandRow="1" outline="0" fieldPosition="0"/>
    </format>
    <format dxfId="10068">
      <pivotArea dataOnly="0" labelOnly="1" grandRow="1" outline="0" fieldPosition="0"/>
    </format>
    <format dxfId="10067">
      <pivotArea dataOnly="0" labelOnly="1" grandRow="1" outline="0" fieldPosition="0"/>
    </format>
    <format dxfId="10066">
      <pivotArea dataOnly="0" labelOnly="1" grandRow="1" outline="0" fieldPosition="0"/>
    </format>
    <format dxfId="10065">
      <pivotArea dataOnly="0" labelOnly="1" grandRow="1" outline="0" fieldPosition="0"/>
    </format>
    <format dxfId="10064">
      <pivotArea type="topRight" dataOnly="0" labelOnly="1" outline="0" offset="J1" fieldPosition="0"/>
    </format>
    <format dxfId="10063">
      <pivotArea type="topRight" dataOnly="0" labelOnly="1" outline="0" offset="J1" fieldPosition="0"/>
    </format>
    <format dxfId="10062">
      <pivotArea type="all" dataOnly="0" outline="0" fieldPosition="0"/>
    </format>
    <format dxfId="10061">
      <pivotArea outline="0" collapsedLevelsAreSubtotals="1" fieldPosition="0"/>
    </format>
    <format dxfId="10060">
      <pivotArea dataOnly="0" labelOnly="1" grandRow="1" outline="0" fieldPosition="0"/>
    </format>
    <format dxfId="10059">
      <pivotArea type="all" dataOnly="0" outline="0" fieldPosition="0"/>
    </format>
    <format dxfId="10058">
      <pivotArea outline="0" collapsedLevelsAreSubtotals="1" fieldPosition="0"/>
    </format>
    <format dxfId="10057">
      <pivotArea dataOnly="0" labelOnly="1" grandRow="1" outline="0" fieldPosition="0"/>
    </format>
    <format dxfId="10056">
      <pivotArea type="all" dataOnly="0" outline="0" fieldPosition="0"/>
    </format>
    <format dxfId="10055">
      <pivotArea outline="0" collapsedLevelsAreSubtotals="1" fieldPosition="0"/>
    </format>
    <format dxfId="10054">
      <pivotArea dataOnly="0" labelOnly="1" grandRow="1" outline="0" fieldPosition="0"/>
    </format>
    <format dxfId="10053">
      <pivotArea type="all" dataOnly="0" outline="0" fieldPosition="0"/>
    </format>
    <format dxfId="10052">
      <pivotArea outline="0" collapsedLevelsAreSubtotals="1" fieldPosition="0"/>
    </format>
    <format dxfId="10051">
      <pivotArea dataOnly="0" labelOnly="1" grandRow="1" outline="0" fieldPosition="0"/>
    </format>
    <format dxfId="10050">
      <pivotArea type="all" dataOnly="0" outline="0" fieldPosition="0"/>
    </format>
    <format dxfId="10049">
      <pivotArea outline="0" collapsedLevelsAreSubtotals="1" fieldPosition="0"/>
    </format>
    <format dxfId="10048">
      <pivotArea dataOnly="0" labelOnly="1" grandRow="1" outline="0" fieldPosition="0"/>
    </format>
    <format dxfId="10047">
      <pivotArea type="all" dataOnly="0" outline="0" fieldPosition="0"/>
    </format>
    <format dxfId="10046">
      <pivotArea outline="0" collapsedLevelsAreSubtotals="1" fieldPosition="0"/>
    </format>
    <format dxfId="10045">
      <pivotArea dataOnly="0" labelOnly="1" grandRow="1" outline="0" fieldPosition="0"/>
    </format>
    <format dxfId="10044">
      <pivotArea type="all" dataOnly="0" outline="0" fieldPosition="0"/>
    </format>
    <format dxfId="10043">
      <pivotArea outline="0" collapsedLevelsAreSubtotals="1" fieldPosition="0"/>
    </format>
    <format dxfId="10042">
      <pivotArea dataOnly="0" labelOnly="1" grandRow="1" outline="0" fieldPosition="0"/>
    </format>
    <format dxfId="10041">
      <pivotArea type="all" dataOnly="0" outline="0" fieldPosition="0"/>
    </format>
    <format dxfId="10040">
      <pivotArea outline="0" collapsedLevelsAreSubtotals="1" fieldPosition="0"/>
    </format>
    <format dxfId="10039">
      <pivotArea dataOnly="0" labelOnly="1" grandRow="1" outline="0" fieldPosition="0"/>
    </format>
    <format dxfId="10038">
      <pivotArea type="all" dataOnly="0" outline="0" fieldPosition="0"/>
    </format>
    <format dxfId="10037">
      <pivotArea outline="0" collapsedLevelsAreSubtotals="1" fieldPosition="0"/>
    </format>
    <format dxfId="10036">
      <pivotArea dataOnly="0" labelOnly="1" grandRow="1" outline="0" fieldPosition="0"/>
    </format>
    <format dxfId="10035">
      <pivotArea type="all" dataOnly="0" outline="0" fieldPosition="0"/>
    </format>
    <format dxfId="10034">
      <pivotArea outline="0" collapsedLevelsAreSubtotals="1" fieldPosition="0"/>
    </format>
    <format dxfId="10033">
      <pivotArea dataOnly="0" labelOnly="1" grandRow="1" outline="0" fieldPosition="0"/>
    </format>
    <format dxfId="10032">
      <pivotArea type="all" dataOnly="0" outline="0" fieldPosition="0"/>
    </format>
    <format dxfId="10031">
      <pivotArea outline="0" collapsedLevelsAreSubtotals="1" fieldPosition="0"/>
    </format>
    <format dxfId="10030">
      <pivotArea dataOnly="0" labelOnly="1" grandRow="1" outline="0" fieldPosition="0"/>
    </format>
    <format dxfId="10029">
      <pivotArea type="all" dataOnly="0" outline="0" fieldPosition="0"/>
    </format>
    <format dxfId="10028">
      <pivotArea outline="0" collapsedLevelsAreSubtotals="1" fieldPosition="0"/>
    </format>
    <format dxfId="10027">
      <pivotArea dataOnly="0" labelOnly="1" grandRow="1" outline="0" fieldPosition="0"/>
    </format>
    <format dxfId="10026">
      <pivotArea type="all" dataOnly="0" outline="0" fieldPosition="0"/>
    </format>
    <format dxfId="10025">
      <pivotArea outline="0" collapsedLevelsAreSubtotals="1" fieldPosition="0"/>
    </format>
    <format dxfId="10024">
      <pivotArea dataOnly="0" labelOnly="1" grandRow="1" outline="0" fieldPosition="0"/>
    </format>
    <format dxfId="10023">
      <pivotArea type="all" dataOnly="0" outline="0" fieldPosition="0"/>
    </format>
    <format dxfId="10022">
      <pivotArea outline="0" collapsedLevelsAreSubtotals="1" fieldPosition="0"/>
    </format>
    <format dxfId="10021">
      <pivotArea dataOnly="0" labelOnly="1" grandRow="1" outline="0" fieldPosition="0"/>
    </format>
    <format dxfId="10020">
      <pivotArea type="all" dataOnly="0" outline="0" fieldPosition="0"/>
    </format>
    <format dxfId="10019">
      <pivotArea outline="0" collapsedLevelsAreSubtotals="1" fieldPosition="0"/>
    </format>
    <format dxfId="10018">
      <pivotArea dataOnly="0" labelOnly="1" grandRow="1" outline="0" fieldPosition="0"/>
    </format>
    <format dxfId="10017">
      <pivotArea type="all" dataOnly="0" outline="0" fieldPosition="0"/>
    </format>
    <format dxfId="10016">
      <pivotArea outline="0" collapsedLevelsAreSubtotals="1" fieldPosition="0"/>
    </format>
    <format dxfId="10015">
      <pivotArea dataOnly="0" labelOnly="1" grandRow="1" outline="0" fieldPosition="0"/>
    </format>
    <format dxfId="10014">
      <pivotArea type="all" dataOnly="0" outline="0" fieldPosition="0"/>
    </format>
    <format dxfId="10013">
      <pivotArea outline="0" collapsedLevelsAreSubtotals="1" fieldPosition="0"/>
    </format>
    <format dxfId="10012">
      <pivotArea dataOnly="0" labelOnly="1" grandRow="1" outline="0" fieldPosition="0"/>
    </format>
    <format dxfId="10011">
      <pivotArea type="all" dataOnly="0" outline="0" fieldPosition="0"/>
    </format>
    <format dxfId="10010">
      <pivotArea outline="0" collapsedLevelsAreSubtotals="1" fieldPosition="0"/>
    </format>
    <format dxfId="10009">
      <pivotArea dataOnly="0" labelOnly="1" grandRow="1" outline="0" fieldPosition="0"/>
    </format>
    <format dxfId="10008">
      <pivotArea type="all" dataOnly="0" outline="0" fieldPosition="0"/>
    </format>
    <format dxfId="10007">
      <pivotArea outline="0" collapsedLevelsAreSubtotals="1" fieldPosition="0"/>
    </format>
    <format dxfId="10006">
      <pivotArea dataOnly="0" labelOnly="1" grandRow="1" outline="0" fieldPosition="0"/>
    </format>
    <format dxfId="10005">
      <pivotArea type="all" dataOnly="0" outline="0" fieldPosition="0"/>
    </format>
    <format dxfId="10004">
      <pivotArea outline="0" collapsedLevelsAreSubtotals="1" fieldPosition="0"/>
    </format>
    <format dxfId="10003">
      <pivotArea dataOnly="0" labelOnly="1" grandRow="1" outline="0" fieldPosition="0"/>
    </format>
    <format dxfId="10002">
      <pivotArea type="all" dataOnly="0" outline="0" fieldPosition="0"/>
    </format>
    <format dxfId="10001">
      <pivotArea outline="0" collapsedLevelsAreSubtotals="1" fieldPosition="0"/>
    </format>
    <format dxfId="10000">
      <pivotArea dataOnly="0" labelOnly="1" grandRow="1" outline="0" fieldPosition="0"/>
    </format>
    <format dxfId="9999">
      <pivotArea type="all" dataOnly="0" outline="0" fieldPosition="0"/>
    </format>
    <format dxfId="9998">
      <pivotArea outline="0" collapsedLevelsAreSubtotals="1" fieldPosition="0"/>
    </format>
    <format dxfId="9997">
      <pivotArea dataOnly="0" labelOnly="1" grandRow="1" outline="0" fieldPosition="0"/>
    </format>
    <format dxfId="9996">
      <pivotArea type="all" dataOnly="0" outline="0" fieldPosition="0"/>
    </format>
    <format dxfId="9995">
      <pivotArea outline="0" collapsedLevelsAreSubtotals="1" fieldPosition="0"/>
    </format>
    <format dxfId="9994">
      <pivotArea dataOnly="0" labelOnly="1" outline="0" axis="axisValues" fieldPosition="0"/>
    </format>
    <format dxfId="9993">
      <pivotArea dataOnly="0" labelOnly="1" grandRow="1" outline="0" fieldPosition="0"/>
    </format>
    <format dxfId="9992">
      <pivotArea type="all" dataOnly="0" outline="0" fieldPosition="0"/>
    </format>
    <format dxfId="9991">
      <pivotArea outline="0" collapsedLevelsAreSubtotals="1" fieldPosition="0"/>
    </format>
    <format dxfId="9990">
      <pivotArea dataOnly="0" labelOnly="1" outline="0" axis="axisValues" fieldPosition="0"/>
    </format>
    <format dxfId="9989">
      <pivotArea dataOnly="0" labelOnly="1" grandRow="1" outline="0" fieldPosition="0"/>
    </format>
    <format dxfId="9988">
      <pivotArea type="all" dataOnly="0" outline="0" fieldPosition="0"/>
    </format>
    <format dxfId="9987">
      <pivotArea outline="0" collapsedLevelsAreSubtotals="1" fieldPosition="0"/>
    </format>
    <format dxfId="9986">
      <pivotArea dataOnly="0" labelOnly="1" outline="0" axis="axisValues" fieldPosition="0"/>
    </format>
    <format dxfId="9985">
      <pivotArea dataOnly="0" labelOnly="1" grandRow="1" outline="0" fieldPosition="0"/>
    </format>
    <format dxfId="9984">
      <pivotArea type="all" dataOnly="0" outline="0" fieldPosition="0"/>
    </format>
    <format dxfId="9983">
      <pivotArea outline="0" collapsedLevelsAreSubtotals="1" fieldPosition="0"/>
    </format>
    <format dxfId="9982">
      <pivotArea dataOnly="0" labelOnly="1" outline="0" axis="axisValues" fieldPosition="0"/>
    </format>
    <format dxfId="9981">
      <pivotArea dataOnly="0" labelOnly="1" grandRow="1" outline="0" fieldPosition="0"/>
    </format>
    <format dxfId="9980">
      <pivotArea outline="0" collapsedLevelsAreSubtotals="1" fieldPosition="0"/>
    </format>
    <format dxfId="9979">
      <pivotArea outline="0" collapsedLevelsAreSubtotals="1" fieldPosition="0"/>
    </format>
    <format dxfId="9978">
      <pivotArea type="all" dataOnly="0" outline="0" fieldPosition="0"/>
    </format>
    <format dxfId="9977">
      <pivotArea dataOnly="0" labelOnly="1" grandRow="1" outline="0" fieldPosition="0"/>
    </format>
    <format dxfId="9976">
      <pivotArea type="all" dataOnly="0" outline="0" fieldPosition="0"/>
    </format>
    <format dxfId="9975">
      <pivotArea dataOnly="0" labelOnly="1" grandRow="1" outline="0" fieldPosition="0"/>
    </format>
    <format dxfId="9974">
      <pivotArea type="all" dataOnly="0" outline="0" fieldPosition="0"/>
    </format>
    <format dxfId="9973">
      <pivotArea dataOnly="0" labelOnly="1" grandRow="1" outline="0" fieldPosition="0"/>
    </format>
    <format dxfId="9972">
      <pivotArea type="all" dataOnly="0" outline="0" fieldPosition="0"/>
    </format>
    <format dxfId="9971">
      <pivotArea dataOnly="0" labelOnly="1" grandRow="1" outline="0" fieldPosition="0"/>
    </format>
    <format dxfId="9970">
      <pivotArea dataOnly="0" labelOnly="1" grandRow="1" outline="0" fieldPosition="0"/>
    </format>
    <format dxfId="9969">
      <pivotArea dataOnly="0" labelOnly="1" grandRow="1" outline="0" fieldPosition="0"/>
    </format>
    <format dxfId="9968">
      <pivotArea type="all" dataOnly="0" outline="0" fieldPosition="0"/>
    </format>
    <format dxfId="9967">
      <pivotArea outline="0" collapsedLevelsAreSubtotals="1" fieldPosition="0"/>
    </format>
    <format dxfId="9966">
      <pivotArea dataOnly="0" labelOnly="1" outline="0" axis="axisValues" fieldPosition="0"/>
    </format>
    <format dxfId="9965">
      <pivotArea dataOnly="0" labelOnly="1" grandRow="1" outline="0" fieldPosition="0"/>
    </format>
    <format dxfId="9964">
      <pivotArea type="all" dataOnly="0" outline="0" fieldPosition="0"/>
    </format>
    <format dxfId="9963">
      <pivotArea outline="0" collapsedLevelsAreSubtotals="1" fieldPosition="0"/>
    </format>
    <format dxfId="9962">
      <pivotArea dataOnly="0" labelOnly="1" outline="0" axis="axisValues" fieldPosition="0"/>
    </format>
    <format dxfId="9961">
      <pivotArea dataOnly="0" labelOnly="1" grandRow="1" outline="0" fieldPosition="0"/>
    </format>
    <format dxfId="9960">
      <pivotArea type="all" dataOnly="0" outline="0" fieldPosition="0"/>
    </format>
    <format dxfId="9959">
      <pivotArea outline="0" collapsedLevelsAreSubtotals="1" fieldPosition="0"/>
    </format>
    <format dxfId="9958">
      <pivotArea dataOnly="0" labelOnly="1" outline="0" axis="axisValues" fieldPosition="0"/>
    </format>
    <format dxfId="9957">
      <pivotArea dataOnly="0" labelOnly="1" grandRow="1" outline="0" fieldPosition="0"/>
    </format>
    <format dxfId="9956">
      <pivotArea type="all" dataOnly="0" outline="0" fieldPosition="0"/>
    </format>
    <format dxfId="9955">
      <pivotArea outline="0" collapsedLevelsAreSubtotals="1" fieldPosition="0"/>
    </format>
    <format dxfId="9954">
      <pivotArea dataOnly="0" labelOnly="1" outline="0" axis="axisValues" fieldPosition="0"/>
    </format>
    <format dxfId="9953">
      <pivotArea dataOnly="0" labelOnly="1" grandRow="1" outline="0" fieldPosition="0"/>
    </format>
    <format dxfId="9952">
      <pivotArea outline="0" collapsedLevelsAreSubtotals="1" fieldPosition="0"/>
    </format>
    <format dxfId="9951">
      <pivotArea outline="0" collapsedLevelsAreSubtotals="1" fieldPosition="0"/>
    </format>
    <format dxfId="9950">
      <pivotArea outline="0" fieldPosition="0">
        <references count="1">
          <reference field="4294967294" count="1">
            <x v="0"/>
          </reference>
        </references>
      </pivotArea>
    </format>
    <format dxfId="9949">
      <pivotArea type="all" dataOnly="0" outline="0" fieldPosition="0"/>
    </format>
    <format dxfId="9948">
      <pivotArea outline="0" collapsedLevelsAreSubtotals="1" fieldPosition="0"/>
    </format>
    <format dxfId="9947">
      <pivotArea dataOnly="0" labelOnly="1" outline="0" axis="axisValues" fieldPosition="0"/>
    </format>
    <format dxfId="9946">
      <pivotArea dataOnly="0" labelOnly="1" grandRow="1" outline="0" fieldPosition="0"/>
    </format>
    <format dxfId="9945">
      <pivotArea type="all" dataOnly="0" outline="0" fieldPosition="0"/>
    </format>
    <format dxfId="9944">
      <pivotArea outline="0" collapsedLevelsAreSubtotals="1" fieldPosition="0"/>
    </format>
    <format dxfId="9943">
      <pivotArea dataOnly="0" labelOnly="1" outline="0" axis="axisValues" fieldPosition="0"/>
    </format>
    <format dxfId="9942">
      <pivotArea dataOnly="0" labelOnly="1" grandRow="1" outline="0" fieldPosition="0"/>
    </format>
    <format dxfId="9941">
      <pivotArea type="all" dataOnly="0" outline="0" fieldPosition="0"/>
    </format>
    <format dxfId="9940">
      <pivotArea outline="0" collapsedLevelsAreSubtotals="1" fieldPosition="0"/>
    </format>
    <format dxfId="9939">
      <pivotArea dataOnly="0" labelOnly="1" outline="0" axis="axisValues" fieldPosition="0"/>
    </format>
    <format dxfId="9938">
      <pivotArea dataOnly="0" labelOnly="1" grandRow="1" outline="0" fieldPosition="0"/>
    </format>
    <format dxfId="9937">
      <pivotArea type="all" dataOnly="0" outline="0" fieldPosition="0"/>
    </format>
    <format dxfId="9936">
      <pivotArea outline="0" collapsedLevelsAreSubtotals="1" fieldPosition="0"/>
    </format>
    <format dxfId="9935">
      <pivotArea dataOnly="0" labelOnly="1" outline="0" axis="axisValues" fieldPosition="0"/>
    </format>
    <format dxfId="9934">
      <pivotArea dataOnly="0" labelOnly="1" grandRow="1" outline="0" fieldPosition="0"/>
    </format>
    <format dxfId="9933">
      <pivotArea outline="0" collapsedLevelsAreSubtotals="1" fieldPosition="0"/>
    </format>
    <format dxfId="9932">
      <pivotArea outline="0" collapsedLevelsAreSubtotals="1" fieldPosition="0"/>
    </format>
    <format dxfId="9931">
      <pivotArea type="all" dataOnly="0" outline="0" fieldPosition="0"/>
    </format>
    <format dxfId="9930">
      <pivotArea outline="0" collapsedLevelsAreSubtotals="1" fieldPosition="0"/>
    </format>
    <format dxfId="9929">
      <pivotArea dataOnly="0" labelOnly="1" grandRow="1" outline="0" fieldPosition="0"/>
    </format>
    <format dxfId="9928">
      <pivotArea dataOnly="0" labelOnly="1" fieldPosition="0">
        <references count="1">
          <reference field="2" count="0"/>
        </references>
      </pivotArea>
    </format>
    <format dxfId="9927">
      <pivotArea type="all" dataOnly="0" outline="0" fieldPosition="0"/>
    </format>
    <format dxfId="9926">
      <pivotArea outline="0" collapsedLevelsAreSubtotals="1" fieldPosition="0"/>
    </format>
    <format dxfId="9925">
      <pivotArea dataOnly="0" labelOnly="1" grandRow="1" outline="0" fieldPosition="0"/>
    </format>
    <format dxfId="9924">
      <pivotArea dataOnly="0" labelOnly="1" fieldPosition="0">
        <references count="1">
          <reference field="2" count="0"/>
        </references>
      </pivotArea>
    </format>
    <format dxfId="9923">
      <pivotArea type="all" dataOnly="0" outline="0" fieldPosition="0"/>
    </format>
    <format dxfId="9922">
      <pivotArea outline="0" collapsedLevelsAreSubtotals="1" fieldPosition="0"/>
    </format>
    <format dxfId="9921">
      <pivotArea dataOnly="0" labelOnly="1" grandRow="1" outline="0" fieldPosition="0"/>
    </format>
    <format dxfId="9920">
      <pivotArea dataOnly="0" labelOnly="1" fieldPosition="0">
        <references count="1">
          <reference field="2" count="0"/>
        </references>
      </pivotArea>
    </format>
    <format dxfId="9919">
      <pivotArea type="all" dataOnly="0" outline="0" fieldPosition="0"/>
    </format>
    <format dxfId="9918">
      <pivotArea outline="0" collapsedLevelsAreSubtotals="1" fieldPosition="0"/>
    </format>
    <format dxfId="9917">
      <pivotArea dataOnly="0" labelOnly="1" grandRow="1" outline="0" fieldPosition="0"/>
    </format>
    <format dxfId="9916">
      <pivotArea dataOnly="0" labelOnly="1" fieldPosition="0">
        <references count="1">
          <reference field="2" count="0"/>
        </references>
      </pivotArea>
    </format>
    <format dxfId="9915">
      <pivotArea type="all" dataOnly="0" outline="0" fieldPosition="0"/>
    </format>
    <format dxfId="9914">
      <pivotArea outline="0" collapsedLevelsAreSubtotals="1" fieldPosition="0"/>
    </format>
    <format dxfId="9913">
      <pivotArea dataOnly="0" labelOnly="1" grandRow="1" outline="0" fieldPosition="0"/>
    </format>
    <format dxfId="9912">
      <pivotArea dataOnly="0" labelOnly="1" fieldPosition="0">
        <references count="1">
          <reference field="2" count="0"/>
        </references>
      </pivotArea>
    </format>
    <format dxfId="9911">
      <pivotArea type="all" dataOnly="0" outline="0" fieldPosition="0"/>
    </format>
    <format dxfId="9910">
      <pivotArea outline="0" collapsedLevelsAreSubtotals="1" fieldPosition="0"/>
    </format>
    <format dxfId="9909">
      <pivotArea dataOnly="0" labelOnly="1" grandRow="1" outline="0" fieldPosition="0"/>
    </format>
    <format dxfId="9908">
      <pivotArea dataOnly="0" labelOnly="1" fieldPosition="0">
        <references count="1">
          <reference field="2" count="0"/>
        </references>
      </pivotArea>
    </format>
    <format dxfId="9907">
      <pivotArea type="all" dataOnly="0" outline="0" fieldPosition="0"/>
    </format>
    <format dxfId="9906">
      <pivotArea outline="0" collapsedLevelsAreSubtotals="1" fieldPosition="0"/>
    </format>
    <format dxfId="9905">
      <pivotArea dataOnly="0" labelOnly="1" grandRow="1" outline="0" fieldPosition="0"/>
    </format>
    <format dxfId="9904">
      <pivotArea dataOnly="0" labelOnly="1" fieldPosition="0">
        <references count="1">
          <reference field="2" count="0"/>
        </references>
      </pivotArea>
    </format>
    <format dxfId="9903">
      <pivotArea type="all" dataOnly="0" outline="0" fieldPosition="0"/>
    </format>
    <format dxfId="9902">
      <pivotArea outline="0" collapsedLevelsAreSubtotals="1" fieldPosition="0"/>
    </format>
    <format dxfId="9901">
      <pivotArea dataOnly="0" labelOnly="1" grandRow="1" outline="0" fieldPosition="0"/>
    </format>
    <format dxfId="9900">
      <pivotArea dataOnly="0" labelOnly="1" fieldPosition="0">
        <references count="1">
          <reference field="2" count="0"/>
        </references>
      </pivotArea>
    </format>
    <format dxfId="9899">
      <pivotArea type="all" dataOnly="0" outline="0" fieldPosition="0"/>
    </format>
    <format dxfId="9898">
      <pivotArea outline="0" collapsedLevelsAreSubtotals="1" fieldPosition="0"/>
    </format>
    <format dxfId="9897">
      <pivotArea dataOnly="0" labelOnly="1" grandRow="1" outline="0" fieldPosition="0"/>
    </format>
    <format dxfId="9896">
      <pivotArea dataOnly="0" labelOnly="1" fieldPosition="0">
        <references count="1">
          <reference field="2" count="0"/>
        </references>
      </pivotArea>
    </format>
    <format dxfId="9895">
      <pivotArea type="all" dataOnly="0" outline="0" fieldPosition="0"/>
    </format>
    <format dxfId="9894">
      <pivotArea outline="0" collapsedLevelsAreSubtotals="1" fieldPosition="0"/>
    </format>
    <format dxfId="9893">
      <pivotArea dataOnly="0" labelOnly="1" grandRow="1" outline="0" fieldPosition="0"/>
    </format>
    <format dxfId="9892">
      <pivotArea dataOnly="0" labelOnly="1" fieldPosition="0">
        <references count="1">
          <reference field="2" count="0"/>
        </references>
      </pivotArea>
    </format>
    <format dxfId="9891">
      <pivotArea type="all" dataOnly="0" outline="0" fieldPosition="0"/>
    </format>
    <format dxfId="9890">
      <pivotArea outline="0" collapsedLevelsAreSubtotals="1" fieldPosition="0"/>
    </format>
    <format dxfId="9889">
      <pivotArea dataOnly="0" labelOnly="1" grandRow="1" outline="0" fieldPosition="0"/>
    </format>
    <format dxfId="9888">
      <pivotArea dataOnly="0" labelOnly="1" fieldPosition="0">
        <references count="1">
          <reference field="2" count="0"/>
        </references>
      </pivotArea>
    </format>
    <format dxfId="9887">
      <pivotArea type="all" dataOnly="0" outline="0" fieldPosition="0"/>
    </format>
    <format dxfId="9886">
      <pivotArea outline="0" collapsedLevelsAreSubtotals="1" fieldPosition="0"/>
    </format>
    <format dxfId="9885">
      <pivotArea dataOnly="0" labelOnly="1" grandRow="1" outline="0" fieldPosition="0"/>
    </format>
    <format dxfId="9884">
      <pivotArea dataOnly="0" labelOnly="1" fieldPosition="0">
        <references count="1">
          <reference field="2" count="0"/>
        </references>
      </pivotArea>
    </format>
    <format dxfId="9883">
      <pivotArea type="all" dataOnly="0" outline="0" fieldPosition="0"/>
    </format>
    <format dxfId="9882">
      <pivotArea outline="0" collapsedLevelsAreSubtotals="1" fieldPosition="0"/>
    </format>
    <format dxfId="9881">
      <pivotArea dataOnly="0" labelOnly="1" grandRow="1" outline="0" fieldPosition="0"/>
    </format>
    <format dxfId="9880">
      <pivotArea dataOnly="0" labelOnly="1" fieldPosition="0">
        <references count="1">
          <reference field="2" count="0"/>
        </references>
      </pivotArea>
    </format>
    <format dxfId="98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878">
      <pivotArea type="all" dataOnly="0" outline="0" fieldPosition="0"/>
    </format>
    <format dxfId="9877">
      <pivotArea outline="0" collapsedLevelsAreSubtotals="1" fieldPosition="0"/>
    </format>
    <format dxfId="9876">
      <pivotArea dataOnly="0" labelOnly="1" grandRow="1" outline="0" fieldPosition="0"/>
    </format>
    <format dxfId="9875">
      <pivotArea dataOnly="0" labelOnly="1" fieldPosition="0">
        <references count="1">
          <reference field="2" count="0"/>
        </references>
      </pivotArea>
    </format>
    <format dxfId="98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873">
      <pivotArea type="all" dataOnly="0" outline="0" fieldPosition="0"/>
    </format>
    <format dxfId="9872">
      <pivotArea outline="0" collapsedLevelsAreSubtotals="1" fieldPosition="0"/>
    </format>
    <format dxfId="9871">
      <pivotArea dataOnly="0" labelOnly="1" grandRow="1" outline="0" fieldPosition="0"/>
    </format>
    <format dxfId="9870">
      <pivotArea dataOnly="0" labelOnly="1" fieldPosition="0">
        <references count="1">
          <reference field="2" count="0"/>
        </references>
      </pivotArea>
    </format>
    <format dxfId="98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868">
      <pivotArea type="all" dataOnly="0" outline="0" fieldPosition="0"/>
    </format>
    <format dxfId="9867">
      <pivotArea outline="0" collapsedLevelsAreSubtotals="1" fieldPosition="0"/>
    </format>
    <format dxfId="9866">
      <pivotArea dataOnly="0" labelOnly="1" grandRow="1" outline="0" fieldPosition="0"/>
    </format>
    <format dxfId="9865">
      <pivotArea dataOnly="0" labelOnly="1" fieldPosition="0">
        <references count="1">
          <reference field="2" count="0"/>
        </references>
      </pivotArea>
    </format>
    <format dxfId="98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86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862">
      <pivotArea type="all" dataOnly="0" outline="0" fieldPosition="0"/>
    </format>
    <format dxfId="9861">
      <pivotArea outline="0" collapsedLevelsAreSubtotals="1" fieldPosition="0"/>
    </format>
    <format dxfId="9860">
      <pivotArea dataOnly="0" labelOnly="1" grandRow="1" outline="0" fieldPosition="0"/>
    </format>
    <format dxfId="9859">
      <pivotArea dataOnly="0" labelOnly="1" fieldPosition="0">
        <references count="1">
          <reference field="2" count="0"/>
        </references>
      </pivotArea>
    </format>
    <format dxfId="98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857">
      <pivotArea type="all" dataOnly="0" outline="0" fieldPosition="0"/>
    </format>
    <format dxfId="9856">
      <pivotArea outline="0" collapsedLevelsAreSubtotals="1" fieldPosition="0"/>
    </format>
    <format dxfId="9855">
      <pivotArea dataOnly="0" labelOnly="1" grandRow="1" outline="0" fieldPosition="0"/>
    </format>
    <format dxfId="9854">
      <pivotArea dataOnly="0" labelOnly="1" fieldPosition="0">
        <references count="1">
          <reference field="2" count="0"/>
        </references>
      </pivotArea>
    </format>
    <format dxfId="98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852">
      <pivotArea type="all" dataOnly="0" outline="0" fieldPosition="0"/>
    </format>
    <format dxfId="9851">
      <pivotArea outline="0" collapsedLevelsAreSubtotals="1" fieldPosition="0"/>
    </format>
    <format dxfId="9850">
      <pivotArea dataOnly="0" labelOnly="1" grandRow="1" outline="0" fieldPosition="0"/>
    </format>
    <format dxfId="9849">
      <pivotArea dataOnly="0" labelOnly="1" fieldPosition="0">
        <references count="1">
          <reference field="2" count="0"/>
        </references>
      </pivotArea>
    </format>
    <format dxfId="98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847">
      <pivotArea type="all" dataOnly="0" outline="0" fieldPosition="0"/>
    </format>
    <format dxfId="9846">
      <pivotArea outline="0" collapsedLevelsAreSubtotals="1" fieldPosition="0"/>
    </format>
    <format dxfId="9845">
      <pivotArea dataOnly="0" labelOnly="1" grandRow="1" outline="0" fieldPosition="0"/>
    </format>
    <format dxfId="9844">
      <pivotArea dataOnly="0" labelOnly="1" fieldPosition="0">
        <references count="1">
          <reference field="2" count="0"/>
        </references>
      </pivotArea>
    </format>
    <format dxfId="98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84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841">
      <pivotArea outline="0" collapsedLevelsAreSubtotals="1" fieldPosition="0"/>
    </format>
    <format dxfId="9840">
      <pivotArea outline="0" fieldPosition="0">
        <references count="1">
          <reference field="4294967294" count="1">
            <x v="1"/>
          </reference>
        </references>
      </pivotArea>
    </format>
    <format dxfId="9839">
      <pivotArea type="all" dataOnly="0" outline="0" fieldPosition="0"/>
    </format>
    <format dxfId="9838">
      <pivotArea outline="0" collapsedLevelsAreSubtotals="1" fieldPosition="0"/>
    </format>
    <format dxfId="9837">
      <pivotArea dataOnly="0" labelOnly="1" grandRow="1" outline="0" fieldPosition="0"/>
    </format>
    <format dxfId="9836">
      <pivotArea dataOnly="0" labelOnly="1" fieldPosition="0">
        <references count="1">
          <reference field="2" count="0"/>
        </references>
      </pivotArea>
    </format>
    <format dxfId="983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834">
      <pivotArea type="all" dataOnly="0" outline="0" fieldPosition="0"/>
    </format>
    <format dxfId="9833">
      <pivotArea outline="0" collapsedLevelsAreSubtotals="1" fieldPosition="0"/>
    </format>
    <format dxfId="9832">
      <pivotArea dataOnly="0" labelOnly="1" grandRow="1" outline="0" fieldPosition="0"/>
    </format>
    <format dxfId="9831">
      <pivotArea dataOnly="0" labelOnly="1" fieldPosition="0">
        <references count="1">
          <reference field="2" count="0"/>
        </references>
      </pivotArea>
    </format>
    <format dxfId="983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829">
      <pivotArea type="all" dataOnly="0" outline="0" fieldPosition="0"/>
    </format>
    <format dxfId="9828">
      <pivotArea outline="0" collapsedLevelsAreSubtotals="1" fieldPosition="0"/>
    </format>
    <format dxfId="9827">
      <pivotArea dataOnly="0" labelOnly="1" grandRow="1" outline="0" fieldPosition="0"/>
    </format>
    <format dxfId="9826">
      <pivotArea dataOnly="0" labelOnly="1" fieldPosition="0">
        <references count="1">
          <reference field="2" count="0"/>
        </references>
      </pivotArea>
    </format>
    <format dxfId="98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824">
      <pivotArea type="all" dataOnly="0" outline="0" fieldPosition="0"/>
    </format>
    <format dxfId="9823">
      <pivotArea outline="0" collapsedLevelsAreSubtotals="1" fieldPosition="0"/>
    </format>
    <format dxfId="9822">
      <pivotArea dataOnly="0" labelOnly="1" grandRow="1" outline="0" fieldPosition="0"/>
    </format>
    <format dxfId="9821">
      <pivotArea dataOnly="0" labelOnly="1" fieldPosition="0">
        <references count="1">
          <reference field="2" count="0"/>
        </references>
      </pivotArea>
    </format>
    <format dxfId="982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81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818">
      <pivotArea type="all" dataOnly="0" outline="0" fieldPosition="0"/>
    </format>
    <format dxfId="9817">
      <pivotArea outline="0" collapsedLevelsAreSubtotals="1" fieldPosition="0"/>
    </format>
    <format dxfId="9816">
      <pivotArea dataOnly="0" labelOnly="1" grandRow="1" outline="0" fieldPosition="0"/>
    </format>
    <format dxfId="9815">
      <pivotArea dataOnly="0" labelOnly="1" fieldPosition="0">
        <references count="1">
          <reference field="2" count="0"/>
        </references>
      </pivotArea>
    </format>
    <format dxfId="981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813">
      <pivotArea type="all" dataOnly="0" outline="0" fieldPosition="0"/>
    </format>
    <format dxfId="9812">
      <pivotArea outline="0" collapsedLevelsAreSubtotals="1" fieldPosition="0"/>
    </format>
    <format dxfId="9811">
      <pivotArea dataOnly="0" labelOnly="1" grandRow="1" outline="0" fieldPosition="0"/>
    </format>
    <format dxfId="9810">
      <pivotArea dataOnly="0" labelOnly="1" fieldPosition="0">
        <references count="1">
          <reference field="2" count="0"/>
        </references>
      </pivotArea>
    </format>
    <format dxfId="98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808">
      <pivotArea type="all" dataOnly="0" outline="0" fieldPosition="0"/>
    </format>
    <format dxfId="9807">
      <pivotArea outline="0" collapsedLevelsAreSubtotals="1" fieldPosition="0"/>
    </format>
    <format dxfId="9806">
      <pivotArea dataOnly="0" labelOnly="1" grandRow="1" outline="0" fieldPosition="0"/>
    </format>
    <format dxfId="9805">
      <pivotArea dataOnly="0" labelOnly="1" fieldPosition="0">
        <references count="1">
          <reference field="2" count="0"/>
        </references>
      </pivotArea>
    </format>
    <format dxfId="98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803">
      <pivotArea type="all" dataOnly="0" outline="0" fieldPosition="0"/>
    </format>
    <format dxfId="9802">
      <pivotArea outline="0" collapsedLevelsAreSubtotals="1" fieldPosition="0"/>
    </format>
    <format dxfId="9801">
      <pivotArea dataOnly="0" labelOnly="1" grandRow="1" outline="0" fieldPosition="0"/>
    </format>
    <format dxfId="9800">
      <pivotArea dataOnly="0" labelOnly="1" fieldPosition="0">
        <references count="1">
          <reference field="2" count="0"/>
        </references>
      </pivotArea>
    </format>
    <format dxfId="97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9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797">
      <pivotArea type="all" dataOnly="0" outline="0" fieldPosition="0"/>
    </format>
    <format dxfId="9796">
      <pivotArea outline="0" collapsedLevelsAreSubtotals="1" fieldPosition="0"/>
    </format>
    <format dxfId="9795">
      <pivotArea dataOnly="0" labelOnly="1" grandRow="1" outline="0" fieldPosition="0"/>
    </format>
    <format dxfId="9794">
      <pivotArea dataOnly="0" labelOnly="1" fieldPosition="0">
        <references count="1">
          <reference field="2" count="0"/>
        </references>
      </pivotArea>
    </format>
    <format dxfId="97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92">
      <pivotArea type="all" dataOnly="0" outline="0" fieldPosition="0"/>
    </format>
    <format dxfId="9791">
      <pivotArea outline="0" collapsedLevelsAreSubtotals="1" fieldPosition="0"/>
    </format>
    <format dxfId="9790">
      <pivotArea dataOnly="0" labelOnly="1" grandRow="1" outline="0" fieldPosition="0"/>
    </format>
    <format dxfId="9789">
      <pivotArea dataOnly="0" labelOnly="1" fieldPosition="0">
        <references count="1">
          <reference field="2" count="0"/>
        </references>
      </pivotArea>
    </format>
    <format dxfId="97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87">
      <pivotArea type="all" dataOnly="0" outline="0" fieldPosition="0"/>
    </format>
    <format dxfId="9786">
      <pivotArea outline="0" collapsedLevelsAreSubtotals="1" fieldPosition="0"/>
    </format>
    <format dxfId="9785">
      <pivotArea dataOnly="0" labelOnly="1" grandRow="1" outline="0" fieldPosition="0"/>
    </format>
    <format dxfId="9784">
      <pivotArea dataOnly="0" labelOnly="1" fieldPosition="0">
        <references count="1">
          <reference field="2" count="0"/>
        </references>
      </pivotArea>
    </format>
    <format dxfId="97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82">
      <pivotArea type="all" dataOnly="0" outline="0" fieldPosition="0"/>
    </format>
    <format dxfId="9781">
      <pivotArea outline="0" collapsedLevelsAreSubtotals="1" fieldPosition="0"/>
    </format>
    <format dxfId="9780">
      <pivotArea dataOnly="0" labelOnly="1" grandRow="1" outline="0" fieldPosition="0"/>
    </format>
    <format dxfId="9779">
      <pivotArea dataOnly="0" labelOnly="1" fieldPosition="0">
        <references count="1">
          <reference field="2" count="0"/>
        </references>
      </pivotArea>
    </format>
    <format dxfId="97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7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776">
      <pivotArea type="all" dataOnly="0" outline="0" fieldPosition="0"/>
    </format>
    <format dxfId="9775">
      <pivotArea outline="0" collapsedLevelsAreSubtotals="1" fieldPosition="0"/>
    </format>
    <format dxfId="9774">
      <pivotArea dataOnly="0" labelOnly="1" grandRow="1" outline="0" fieldPosition="0"/>
    </format>
    <format dxfId="9773">
      <pivotArea dataOnly="0" labelOnly="1" fieldPosition="0">
        <references count="1">
          <reference field="2" count="0"/>
        </references>
      </pivotArea>
    </format>
    <format dxfId="977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71">
      <pivotArea type="all" dataOnly="0" outline="0" fieldPosition="0"/>
    </format>
    <format dxfId="9770">
      <pivotArea outline="0" collapsedLevelsAreSubtotals="1" fieldPosition="0"/>
    </format>
    <format dxfId="9769">
      <pivotArea dataOnly="0" labelOnly="1" grandRow="1" outline="0" fieldPosition="0"/>
    </format>
    <format dxfId="9768">
      <pivotArea dataOnly="0" labelOnly="1" fieldPosition="0">
        <references count="1">
          <reference field="2" count="0"/>
        </references>
      </pivotArea>
    </format>
    <format dxfId="97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66">
      <pivotArea type="all" dataOnly="0" outline="0" fieldPosition="0"/>
    </format>
    <format dxfId="9765">
      <pivotArea outline="0" collapsedLevelsAreSubtotals="1" fieldPosition="0"/>
    </format>
    <format dxfId="9764">
      <pivotArea dataOnly="0" labelOnly="1" grandRow="1" outline="0" fieldPosition="0"/>
    </format>
    <format dxfId="9763">
      <pivotArea dataOnly="0" labelOnly="1" fieldPosition="0">
        <references count="1">
          <reference field="2" count="0"/>
        </references>
      </pivotArea>
    </format>
    <format dxfId="97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61">
      <pivotArea type="all" dataOnly="0" outline="0" fieldPosition="0"/>
    </format>
    <format dxfId="9760">
      <pivotArea outline="0" collapsedLevelsAreSubtotals="1" fieldPosition="0"/>
    </format>
    <format dxfId="9759">
      <pivotArea dataOnly="0" labelOnly="1" grandRow="1" outline="0" fieldPosition="0"/>
    </format>
    <format dxfId="9758">
      <pivotArea dataOnly="0" labelOnly="1" fieldPosition="0">
        <references count="1">
          <reference field="2" count="0"/>
        </references>
      </pivotArea>
    </format>
    <format dxfId="97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5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755">
      <pivotArea type="all" dataOnly="0" outline="0" fieldPosition="0"/>
    </format>
    <format dxfId="9754">
      <pivotArea outline="0" collapsedLevelsAreSubtotals="1" fieldPosition="0"/>
    </format>
    <format dxfId="9753">
      <pivotArea dataOnly="0" labelOnly="1" grandRow="1" outline="0" fieldPosition="0"/>
    </format>
    <format dxfId="9752">
      <pivotArea dataOnly="0" labelOnly="1" fieldPosition="0">
        <references count="1">
          <reference field="2" count="0"/>
        </references>
      </pivotArea>
    </format>
    <format dxfId="97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50">
      <pivotArea type="all" dataOnly="0" outline="0" fieldPosition="0"/>
    </format>
    <format dxfId="9749">
      <pivotArea outline="0" collapsedLevelsAreSubtotals="1" fieldPosition="0"/>
    </format>
    <format dxfId="9748">
      <pivotArea dataOnly="0" labelOnly="1" grandRow="1" outline="0" fieldPosition="0"/>
    </format>
    <format dxfId="9747">
      <pivotArea dataOnly="0" labelOnly="1" fieldPosition="0">
        <references count="1">
          <reference field="2" count="0"/>
        </references>
      </pivotArea>
    </format>
    <format dxfId="97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45">
      <pivotArea type="all" dataOnly="0" outline="0" fieldPosition="0"/>
    </format>
    <format dxfId="9744">
      <pivotArea outline="0" collapsedLevelsAreSubtotals="1" fieldPosition="0"/>
    </format>
    <format dxfId="9743">
      <pivotArea dataOnly="0" labelOnly="1" grandRow="1" outline="0" fieldPosition="0"/>
    </format>
    <format dxfId="9742">
      <pivotArea dataOnly="0" labelOnly="1" fieldPosition="0">
        <references count="1">
          <reference field="2" count="0"/>
        </references>
      </pivotArea>
    </format>
    <format dxfId="97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40">
      <pivotArea type="all" dataOnly="0" outline="0" fieldPosition="0"/>
    </format>
    <format dxfId="9739">
      <pivotArea outline="0" collapsedLevelsAreSubtotals="1" fieldPosition="0"/>
    </format>
    <format dxfId="9738">
      <pivotArea dataOnly="0" labelOnly="1" grandRow="1" outline="0" fieldPosition="0"/>
    </format>
    <format dxfId="9737">
      <pivotArea dataOnly="0" labelOnly="1" fieldPosition="0">
        <references count="1">
          <reference field="2" count="0"/>
        </references>
      </pivotArea>
    </format>
    <format dxfId="973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3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734">
      <pivotArea type="all" dataOnly="0" outline="0" fieldPosition="0"/>
    </format>
    <format dxfId="9733">
      <pivotArea outline="0" collapsedLevelsAreSubtotals="1" fieldPosition="0"/>
    </format>
    <format dxfId="9732">
      <pivotArea dataOnly="0" labelOnly="1" grandRow="1" outline="0" fieldPosition="0"/>
    </format>
    <format dxfId="9731">
      <pivotArea dataOnly="0" labelOnly="1" fieldPosition="0">
        <references count="1">
          <reference field="2" count="0"/>
        </references>
      </pivotArea>
    </format>
    <format dxfId="973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29">
      <pivotArea type="all" dataOnly="0" outline="0" fieldPosition="0"/>
    </format>
    <format dxfId="9728">
      <pivotArea outline="0" collapsedLevelsAreSubtotals="1" fieldPosition="0"/>
    </format>
    <format dxfId="9727">
      <pivotArea dataOnly="0" labelOnly="1" grandRow="1" outline="0" fieldPosition="0"/>
    </format>
    <format dxfId="9726">
      <pivotArea dataOnly="0" labelOnly="1" fieldPosition="0">
        <references count="1">
          <reference field="2" count="0"/>
        </references>
      </pivotArea>
    </format>
    <format dxfId="97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24">
      <pivotArea type="all" dataOnly="0" outline="0" fieldPosition="0"/>
    </format>
    <format dxfId="9723">
      <pivotArea outline="0" collapsedLevelsAreSubtotals="1" fieldPosition="0"/>
    </format>
    <format dxfId="9722">
      <pivotArea dataOnly="0" labelOnly="1" grandRow="1" outline="0" fieldPosition="0"/>
    </format>
    <format dxfId="9721">
      <pivotArea dataOnly="0" labelOnly="1" fieldPosition="0">
        <references count="1">
          <reference field="2" count="0"/>
        </references>
      </pivotArea>
    </format>
    <format dxfId="972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19">
      <pivotArea type="all" dataOnly="0" outline="0" fieldPosition="0"/>
    </format>
    <format dxfId="9718">
      <pivotArea outline="0" collapsedLevelsAreSubtotals="1" fieldPosition="0"/>
    </format>
    <format dxfId="9717">
      <pivotArea dataOnly="0" labelOnly="1" grandRow="1" outline="0" fieldPosition="0"/>
    </format>
    <format dxfId="9716">
      <pivotArea dataOnly="0" labelOnly="1" fieldPosition="0">
        <references count="1">
          <reference field="2" count="0"/>
        </references>
      </pivotArea>
    </format>
    <format dxfId="97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1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713">
      <pivotArea type="all" dataOnly="0" outline="0" fieldPosition="0"/>
    </format>
    <format dxfId="9712">
      <pivotArea outline="0" collapsedLevelsAreSubtotals="1" fieldPosition="0"/>
    </format>
    <format dxfId="9711">
      <pivotArea dataOnly="0" labelOnly="1" grandRow="1" outline="0" fieldPosition="0"/>
    </format>
    <format dxfId="9710">
      <pivotArea dataOnly="0" labelOnly="1" fieldPosition="0">
        <references count="1">
          <reference field="2" count="0"/>
        </references>
      </pivotArea>
    </format>
    <format dxfId="970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08">
      <pivotArea type="all" dataOnly="0" outline="0" fieldPosition="0"/>
    </format>
    <format dxfId="9707">
      <pivotArea outline="0" collapsedLevelsAreSubtotals="1" fieldPosition="0"/>
    </format>
    <format dxfId="9706">
      <pivotArea dataOnly="0" labelOnly="1" grandRow="1" outline="0" fieldPosition="0"/>
    </format>
    <format dxfId="9705">
      <pivotArea dataOnly="0" labelOnly="1" fieldPosition="0">
        <references count="1">
          <reference field="2" count="0"/>
        </references>
      </pivotArea>
    </format>
    <format dxfId="97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703">
      <pivotArea type="all" dataOnly="0" outline="0" fieldPosition="0"/>
    </format>
    <format dxfId="9702">
      <pivotArea outline="0" collapsedLevelsAreSubtotals="1" fieldPosition="0"/>
    </format>
    <format dxfId="9701">
      <pivotArea dataOnly="0" labelOnly="1" grandRow="1" outline="0" fieldPosition="0"/>
    </format>
    <format dxfId="9700">
      <pivotArea dataOnly="0" labelOnly="1" fieldPosition="0">
        <references count="1">
          <reference field="2" count="0"/>
        </references>
      </pivotArea>
    </format>
    <format dxfId="96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98">
      <pivotArea type="all" dataOnly="0" outline="0" fieldPosition="0"/>
    </format>
    <format dxfId="9697">
      <pivotArea outline="0" collapsedLevelsAreSubtotals="1" fieldPosition="0"/>
    </format>
    <format dxfId="9696">
      <pivotArea dataOnly="0" labelOnly="1" grandRow="1" outline="0" fieldPosition="0"/>
    </format>
    <format dxfId="9695">
      <pivotArea dataOnly="0" labelOnly="1" fieldPosition="0">
        <references count="1">
          <reference field="2" count="0"/>
        </references>
      </pivotArea>
    </format>
    <format dxfId="96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9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692">
      <pivotArea type="all" dataOnly="0" outline="0" fieldPosition="0"/>
    </format>
    <format dxfId="9691">
      <pivotArea outline="0" collapsedLevelsAreSubtotals="1" fieldPosition="0"/>
    </format>
    <format dxfId="9690">
      <pivotArea dataOnly="0" labelOnly="1" grandRow="1" outline="0" fieldPosition="0"/>
    </format>
    <format dxfId="9689">
      <pivotArea dataOnly="0" labelOnly="1" fieldPosition="0">
        <references count="1">
          <reference field="2" count="0"/>
        </references>
      </pivotArea>
    </format>
    <format dxfId="968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87">
      <pivotArea type="all" dataOnly="0" outline="0" fieldPosition="0"/>
    </format>
    <format dxfId="9686">
      <pivotArea outline="0" collapsedLevelsAreSubtotals="1" fieldPosition="0"/>
    </format>
    <format dxfId="9685">
      <pivotArea dataOnly="0" labelOnly="1" grandRow="1" outline="0" fieldPosition="0"/>
    </format>
    <format dxfId="9684">
      <pivotArea dataOnly="0" labelOnly="1" fieldPosition="0">
        <references count="1">
          <reference field="2" count="0"/>
        </references>
      </pivotArea>
    </format>
    <format dxfId="96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82">
      <pivotArea type="all" dataOnly="0" outline="0" fieldPosition="0"/>
    </format>
    <format dxfId="9681">
      <pivotArea outline="0" collapsedLevelsAreSubtotals="1" fieldPosition="0"/>
    </format>
    <format dxfId="9680">
      <pivotArea dataOnly="0" labelOnly="1" grandRow="1" outline="0" fieldPosition="0"/>
    </format>
    <format dxfId="9679">
      <pivotArea dataOnly="0" labelOnly="1" fieldPosition="0">
        <references count="1">
          <reference field="2" count="0"/>
        </references>
      </pivotArea>
    </format>
    <format dxfId="96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77">
      <pivotArea type="all" dataOnly="0" outline="0" fieldPosition="0"/>
    </format>
    <format dxfId="9676">
      <pivotArea outline="0" collapsedLevelsAreSubtotals="1" fieldPosition="0"/>
    </format>
    <format dxfId="9675">
      <pivotArea dataOnly="0" labelOnly="1" grandRow="1" outline="0" fieldPosition="0"/>
    </format>
    <format dxfId="9674">
      <pivotArea dataOnly="0" labelOnly="1" fieldPosition="0">
        <references count="1">
          <reference field="2" count="0"/>
        </references>
      </pivotArea>
    </format>
    <format dxfId="96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7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671">
      <pivotArea type="all" dataOnly="0" outline="0" fieldPosition="0"/>
    </format>
    <format dxfId="9670">
      <pivotArea outline="0" collapsedLevelsAreSubtotals="1" fieldPosition="0"/>
    </format>
    <format dxfId="9669">
      <pivotArea dataOnly="0" labelOnly="1" grandRow="1" outline="0" fieldPosition="0"/>
    </format>
    <format dxfId="9668">
      <pivotArea dataOnly="0" labelOnly="1" fieldPosition="0">
        <references count="1">
          <reference field="2" count="0"/>
        </references>
      </pivotArea>
    </format>
    <format dxfId="966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66">
      <pivotArea type="all" dataOnly="0" outline="0" fieldPosition="0"/>
    </format>
    <format dxfId="9665">
      <pivotArea outline="0" collapsedLevelsAreSubtotals="1" fieldPosition="0"/>
    </format>
    <format dxfId="9664">
      <pivotArea dataOnly="0" labelOnly="1" grandRow="1" outline="0" fieldPosition="0"/>
    </format>
    <format dxfId="9663">
      <pivotArea dataOnly="0" labelOnly="1" fieldPosition="0">
        <references count="1">
          <reference field="2" count="0"/>
        </references>
      </pivotArea>
    </format>
    <format dxfId="96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61">
      <pivotArea type="all" dataOnly="0" outline="0" fieldPosition="0"/>
    </format>
    <format dxfId="9660">
      <pivotArea outline="0" collapsedLevelsAreSubtotals="1" fieldPosition="0"/>
    </format>
    <format dxfId="9659">
      <pivotArea dataOnly="0" labelOnly="1" grandRow="1" outline="0" fieldPosition="0"/>
    </format>
    <format dxfId="9658">
      <pivotArea dataOnly="0" labelOnly="1" fieldPosition="0">
        <references count="1">
          <reference field="2" count="0"/>
        </references>
      </pivotArea>
    </format>
    <format dxfId="96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56">
      <pivotArea type="all" dataOnly="0" outline="0" fieldPosition="0"/>
    </format>
    <format dxfId="9655">
      <pivotArea outline="0" collapsedLevelsAreSubtotals="1" fieldPosition="0"/>
    </format>
    <format dxfId="9654">
      <pivotArea dataOnly="0" labelOnly="1" grandRow="1" outline="0" fieldPosition="0"/>
    </format>
    <format dxfId="9653">
      <pivotArea dataOnly="0" labelOnly="1" fieldPosition="0">
        <references count="1">
          <reference field="2" count="0"/>
        </references>
      </pivotArea>
    </format>
    <format dxfId="96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5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650">
      <pivotArea type="all" dataOnly="0" outline="0" fieldPosition="0"/>
    </format>
    <format dxfId="9649">
      <pivotArea outline="0" collapsedLevelsAreSubtotals="1" fieldPosition="0"/>
    </format>
    <format dxfId="9648">
      <pivotArea dataOnly="0" labelOnly="1" grandRow="1" outline="0" fieldPosition="0"/>
    </format>
    <format dxfId="9647">
      <pivotArea dataOnly="0" labelOnly="1" fieldPosition="0">
        <references count="1">
          <reference field="2" count="0"/>
        </references>
      </pivotArea>
    </format>
    <format dxfId="96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45">
      <pivotArea type="all" dataOnly="0" outline="0" fieldPosition="0"/>
    </format>
    <format dxfId="9644">
      <pivotArea outline="0" collapsedLevelsAreSubtotals="1" fieldPosition="0"/>
    </format>
    <format dxfId="9643">
      <pivotArea dataOnly="0" labelOnly="1" grandRow="1" outline="0" fieldPosition="0"/>
    </format>
    <format dxfId="9642">
      <pivotArea dataOnly="0" labelOnly="1" fieldPosition="0">
        <references count="1">
          <reference field="2" count="0"/>
        </references>
      </pivotArea>
    </format>
    <format dxfId="96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40">
      <pivotArea type="all" dataOnly="0" outline="0" fieldPosition="0"/>
    </format>
    <format dxfId="9639">
      <pivotArea outline="0" collapsedLevelsAreSubtotals="1" fieldPosition="0"/>
    </format>
    <format dxfId="9638">
      <pivotArea dataOnly="0" labelOnly="1" grandRow="1" outline="0" fieldPosition="0"/>
    </format>
    <format dxfId="9637">
      <pivotArea dataOnly="0" labelOnly="1" fieldPosition="0">
        <references count="1">
          <reference field="2" count="0"/>
        </references>
      </pivotArea>
    </format>
    <format dxfId="963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35">
      <pivotArea type="all" dataOnly="0" outline="0" fieldPosition="0"/>
    </format>
    <format dxfId="9634">
      <pivotArea outline="0" collapsedLevelsAreSubtotals="1" fieldPosition="0"/>
    </format>
    <format dxfId="9633">
      <pivotArea dataOnly="0" labelOnly="1" grandRow="1" outline="0" fieldPosition="0"/>
    </format>
    <format dxfId="9632">
      <pivotArea dataOnly="0" labelOnly="1" fieldPosition="0">
        <references count="1">
          <reference field="2" count="0"/>
        </references>
      </pivotArea>
    </format>
    <format dxfId="96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3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629">
      <pivotArea type="all" dataOnly="0" outline="0" fieldPosition="0"/>
    </format>
    <format dxfId="9628">
      <pivotArea outline="0" collapsedLevelsAreSubtotals="1" fieldPosition="0"/>
    </format>
    <format dxfId="9627">
      <pivotArea dataOnly="0" labelOnly="1" grandRow="1" outline="0" fieldPosition="0"/>
    </format>
    <format dxfId="9626">
      <pivotArea dataOnly="0" labelOnly="1" fieldPosition="0">
        <references count="1">
          <reference field="2" count="0"/>
        </references>
      </pivotArea>
    </format>
    <format dxfId="96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24">
      <pivotArea type="all" dataOnly="0" outline="0" fieldPosition="0"/>
    </format>
    <format dxfId="9623">
      <pivotArea outline="0" collapsedLevelsAreSubtotals="1" fieldPosition="0"/>
    </format>
    <format dxfId="9622">
      <pivotArea dataOnly="0" labelOnly="1" grandRow="1" outline="0" fieldPosition="0"/>
    </format>
    <format dxfId="9621">
      <pivotArea dataOnly="0" labelOnly="1" fieldPosition="0">
        <references count="1">
          <reference field="2" count="0"/>
        </references>
      </pivotArea>
    </format>
    <format dxfId="962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19">
      <pivotArea type="all" dataOnly="0" outline="0" fieldPosition="0"/>
    </format>
    <format dxfId="9618">
      <pivotArea outline="0" collapsedLevelsAreSubtotals="1" fieldPosition="0"/>
    </format>
    <format dxfId="9617">
      <pivotArea dataOnly="0" labelOnly="1" grandRow="1" outline="0" fieldPosition="0"/>
    </format>
    <format dxfId="9616">
      <pivotArea dataOnly="0" labelOnly="1" fieldPosition="0">
        <references count="1">
          <reference field="2" count="0"/>
        </references>
      </pivotArea>
    </format>
    <format dxfId="96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14">
      <pivotArea type="all" dataOnly="0" outline="0" fieldPosition="0"/>
    </format>
    <format dxfId="9613">
      <pivotArea outline="0" collapsedLevelsAreSubtotals="1" fieldPosition="0"/>
    </format>
    <format dxfId="9612">
      <pivotArea dataOnly="0" labelOnly="1" grandRow="1" outline="0" fieldPosition="0"/>
    </format>
    <format dxfId="9611">
      <pivotArea dataOnly="0" labelOnly="1" fieldPosition="0">
        <references count="1">
          <reference field="2" count="0"/>
        </references>
      </pivotArea>
    </format>
    <format dxfId="96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0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608">
      <pivotArea type="all" dataOnly="0" outline="0" fieldPosition="0"/>
    </format>
    <format dxfId="9607">
      <pivotArea outline="0" collapsedLevelsAreSubtotals="1" fieldPosition="0"/>
    </format>
    <format dxfId="9606">
      <pivotArea dataOnly="0" labelOnly="1" grandRow="1" outline="0" fieldPosition="0"/>
    </format>
    <format dxfId="9605">
      <pivotArea dataOnly="0" labelOnly="1" fieldPosition="0">
        <references count="1">
          <reference field="2" count="0"/>
        </references>
      </pivotArea>
    </format>
    <format dxfId="960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603">
      <pivotArea type="all" dataOnly="0" outline="0" fieldPosition="0"/>
    </format>
    <format dxfId="9602">
      <pivotArea outline="0" collapsedLevelsAreSubtotals="1" fieldPosition="0"/>
    </format>
    <format dxfId="9601">
      <pivotArea dataOnly="0" labelOnly="1" grandRow="1" outline="0" fieldPosition="0"/>
    </format>
    <format dxfId="9600">
      <pivotArea dataOnly="0" labelOnly="1" fieldPosition="0">
        <references count="1">
          <reference field="2" count="0"/>
        </references>
      </pivotArea>
    </format>
    <format dxfId="95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98">
      <pivotArea type="all" dataOnly="0" outline="0" fieldPosition="0"/>
    </format>
    <format dxfId="9597">
      <pivotArea outline="0" collapsedLevelsAreSubtotals="1" fieldPosition="0"/>
    </format>
    <format dxfId="9596">
      <pivotArea dataOnly="0" labelOnly="1" grandRow="1" outline="0" fieldPosition="0"/>
    </format>
    <format dxfId="9595">
      <pivotArea dataOnly="0" labelOnly="1" fieldPosition="0">
        <references count="1">
          <reference field="2" count="0"/>
        </references>
      </pivotArea>
    </format>
    <format dxfId="95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93">
      <pivotArea type="all" dataOnly="0" outline="0" fieldPosition="0"/>
    </format>
    <format dxfId="9592">
      <pivotArea outline="0" collapsedLevelsAreSubtotals="1" fieldPosition="0"/>
    </format>
    <format dxfId="9591">
      <pivotArea dataOnly="0" labelOnly="1" grandRow="1" outline="0" fieldPosition="0"/>
    </format>
    <format dxfId="9590">
      <pivotArea dataOnly="0" labelOnly="1" fieldPosition="0">
        <references count="1">
          <reference field="2" count="0"/>
        </references>
      </pivotArea>
    </format>
    <format dxfId="95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8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587">
      <pivotArea type="all" dataOnly="0" outline="0" fieldPosition="0"/>
    </format>
    <format dxfId="9586">
      <pivotArea outline="0" collapsedLevelsAreSubtotals="1" fieldPosition="0"/>
    </format>
    <format dxfId="9585">
      <pivotArea dataOnly="0" labelOnly="1" grandRow="1" outline="0" fieldPosition="0"/>
    </format>
    <format dxfId="9584">
      <pivotArea dataOnly="0" labelOnly="1" fieldPosition="0">
        <references count="1">
          <reference field="2" count="0"/>
        </references>
      </pivotArea>
    </format>
    <format dxfId="958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82">
      <pivotArea type="all" dataOnly="0" outline="0" fieldPosition="0"/>
    </format>
    <format dxfId="9581">
      <pivotArea outline="0" collapsedLevelsAreSubtotals="1" fieldPosition="0"/>
    </format>
    <format dxfId="9580">
      <pivotArea dataOnly="0" labelOnly="1" grandRow="1" outline="0" fieldPosition="0"/>
    </format>
    <format dxfId="9579">
      <pivotArea dataOnly="0" labelOnly="1" fieldPosition="0">
        <references count="1">
          <reference field="2" count="0"/>
        </references>
      </pivotArea>
    </format>
    <format dxfId="95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77">
      <pivotArea type="all" dataOnly="0" outline="0" fieldPosition="0"/>
    </format>
    <format dxfId="9576">
      <pivotArea outline="0" collapsedLevelsAreSubtotals="1" fieldPosition="0"/>
    </format>
    <format dxfId="9575">
      <pivotArea dataOnly="0" labelOnly="1" grandRow="1" outline="0" fieldPosition="0"/>
    </format>
    <format dxfId="9574">
      <pivotArea dataOnly="0" labelOnly="1" fieldPosition="0">
        <references count="1">
          <reference field="2" count="0"/>
        </references>
      </pivotArea>
    </format>
    <format dxfId="95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72">
      <pivotArea type="all" dataOnly="0" outline="0" fieldPosition="0"/>
    </format>
    <format dxfId="9571">
      <pivotArea outline="0" collapsedLevelsAreSubtotals="1" fieldPosition="0"/>
    </format>
    <format dxfId="9570">
      <pivotArea dataOnly="0" labelOnly="1" grandRow="1" outline="0" fieldPosition="0"/>
    </format>
    <format dxfId="9569">
      <pivotArea dataOnly="0" labelOnly="1" fieldPosition="0">
        <references count="1">
          <reference field="2" count="0"/>
        </references>
      </pivotArea>
    </format>
    <format dxfId="95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6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566">
      <pivotArea type="all" dataOnly="0" outline="0" fieldPosition="0"/>
    </format>
    <format dxfId="9565">
      <pivotArea outline="0" collapsedLevelsAreSubtotals="1" fieldPosition="0"/>
    </format>
    <format dxfId="9564">
      <pivotArea dataOnly="0" labelOnly="1" grandRow="1" outline="0" fieldPosition="0"/>
    </format>
    <format dxfId="9563">
      <pivotArea dataOnly="0" labelOnly="1" fieldPosition="0">
        <references count="1">
          <reference field="2" count="0"/>
        </references>
      </pivotArea>
    </format>
    <format dxfId="956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61">
      <pivotArea type="all" dataOnly="0" outline="0" fieldPosition="0"/>
    </format>
    <format dxfId="9560">
      <pivotArea outline="0" collapsedLevelsAreSubtotals="1" fieldPosition="0"/>
    </format>
    <format dxfId="9559">
      <pivotArea dataOnly="0" labelOnly="1" grandRow="1" outline="0" fieldPosition="0"/>
    </format>
    <format dxfId="9558">
      <pivotArea dataOnly="0" labelOnly="1" fieldPosition="0">
        <references count="1">
          <reference field="2" count="0"/>
        </references>
      </pivotArea>
    </format>
    <format dxfId="95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56">
      <pivotArea type="all" dataOnly="0" outline="0" fieldPosition="0"/>
    </format>
    <format dxfId="9555">
      <pivotArea outline="0" collapsedLevelsAreSubtotals="1" fieldPosition="0"/>
    </format>
    <format dxfId="9554">
      <pivotArea dataOnly="0" labelOnly="1" grandRow="1" outline="0" fieldPosition="0"/>
    </format>
    <format dxfId="9553">
      <pivotArea dataOnly="0" labelOnly="1" fieldPosition="0">
        <references count="1">
          <reference field="2" count="0"/>
        </references>
      </pivotArea>
    </format>
    <format dxfId="95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51">
      <pivotArea type="all" dataOnly="0" outline="0" fieldPosition="0"/>
    </format>
    <format dxfId="9550">
      <pivotArea outline="0" collapsedLevelsAreSubtotals="1" fieldPosition="0"/>
    </format>
    <format dxfId="9549">
      <pivotArea dataOnly="0" labelOnly="1" grandRow="1" outline="0" fieldPosition="0"/>
    </format>
    <format dxfId="9548">
      <pivotArea dataOnly="0" labelOnly="1" fieldPosition="0">
        <references count="1">
          <reference field="2" count="0"/>
        </references>
      </pivotArea>
    </format>
    <format dxfId="95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4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545">
      <pivotArea type="all" dataOnly="0" outline="0" fieldPosition="0"/>
    </format>
    <format dxfId="9544">
      <pivotArea outline="0" collapsedLevelsAreSubtotals="1" fieldPosition="0"/>
    </format>
    <format dxfId="9543">
      <pivotArea dataOnly="0" labelOnly="1" grandRow="1" outline="0" fieldPosition="0"/>
    </format>
    <format dxfId="9542">
      <pivotArea dataOnly="0" labelOnly="1" fieldPosition="0">
        <references count="1">
          <reference field="2" count="0"/>
        </references>
      </pivotArea>
    </format>
    <format dxfId="95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40">
      <pivotArea type="all" dataOnly="0" outline="0" fieldPosition="0"/>
    </format>
    <format dxfId="9539">
      <pivotArea outline="0" collapsedLevelsAreSubtotals="1" fieldPosition="0"/>
    </format>
    <format dxfId="9538">
      <pivotArea dataOnly="0" labelOnly="1" grandRow="1" outline="0" fieldPosition="0"/>
    </format>
    <format dxfId="9537">
      <pivotArea dataOnly="0" labelOnly="1" fieldPosition="0">
        <references count="1">
          <reference field="2" count="0"/>
        </references>
      </pivotArea>
    </format>
    <format dxfId="953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35">
      <pivotArea type="all" dataOnly="0" outline="0" fieldPosition="0"/>
    </format>
    <format dxfId="9534">
      <pivotArea outline="0" collapsedLevelsAreSubtotals="1" fieldPosition="0"/>
    </format>
    <format dxfId="9533">
      <pivotArea dataOnly="0" labelOnly="1" grandRow="1" outline="0" fieldPosition="0"/>
    </format>
    <format dxfId="9532">
      <pivotArea dataOnly="0" labelOnly="1" fieldPosition="0">
        <references count="1">
          <reference field="2" count="0"/>
        </references>
      </pivotArea>
    </format>
    <format dxfId="95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30">
      <pivotArea type="all" dataOnly="0" outline="0" fieldPosition="0"/>
    </format>
    <format dxfId="9529">
      <pivotArea outline="0" collapsedLevelsAreSubtotals="1" fieldPosition="0"/>
    </format>
    <format dxfId="9528">
      <pivotArea dataOnly="0" labelOnly="1" grandRow="1" outline="0" fieldPosition="0"/>
    </format>
    <format dxfId="9527">
      <pivotArea dataOnly="0" labelOnly="1" fieldPosition="0">
        <references count="1">
          <reference field="2" count="0"/>
        </references>
      </pivotArea>
    </format>
    <format dxfId="95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2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524">
      <pivotArea type="all" dataOnly="0" outline="0" fieldPosition="0"/>
    </format>
    <format dxfId="9523">
      <pivotArea outline="0" collapsedLevelsAreSubtotals="1" fieldPosition="0"/>
    </format>
    <format dxfId="9522">
      <pivotArea dataOnly="0" labelOnly="1" grandRow="1" outline="0" fieldPosition="0"/>
    </format>
    <format dxfId="9521">
      <pivotArea dataOnly="0" labelOnly="1" fieldPosition="0">
        <references count="1">
          <reference field="2" count="0"/>
        </references>
      </pivotArea>
    </format>
    <format dxfId="952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19">
      <pivotArea type="all" dataOnly="0" outline="0" fieldPosition="0"/>
    </format>
    <format dxfId="9518">
      <pivotArea outline="0" collapsedLevelsAreSubtotals="1" fieldPosition="0"/>
    </format>
    <format dxfId="9517">
      <pivotArea dataOnly="0" labelOnly="1" grandRow="1" outline="0" fieldPosition="0"/>
    </format>
    <format dxfId="9516">
      <pivotArea dataOnly="0" labelOnly="1" fieldPosition="0">
        <references count="1">
          <reference field="2" count="0"/>
        </references>
      </pivotArea>
    </format>
    <format dxfId="95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14">
      <pivotArea type="all" dataOnly="0" outline="0" fieldPosition="0"/>
    </format>
    <format dxfId="9513">
      <pivotArea outline="0" collapsedLevelsAreSubtotals="1" fieldPosition="0"/>
    </format>
    <format dxfId="9512">
      <pivotArea dataOnly="0" labelOnly="1" grandRow="1" outline="0" fieldPosition="0"/>
    </format>
    <format dxfId="9511">
      <pivotArea dataOnly="0" labelOnly="1" fieldPosition="0">
        <references count="1">
          <reference field="2" count="0"/>
        </references>
      </pivotArea>
    </format>
    <format dxfId="95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09">
      <pivotArea type="all" dataOnly="0" outline="0" fieldPosition="0"/>
    </format>
    <format dxfId="9508">
      <pivotArea outline="0" collapsedLevelsAreSubtotals="1" fieldPosition="0"/>
    </format>
    <format dxfId="9507">
      <pivotArea dataOnly="0" labelOnly="1" grandRow="1" outline="0" fieldPosition="0"/>
    </format>
    <format dxfId="9506">
      <pivotArea dataOnly="0" labelOnly="1" fieldPosition="0">
        <references count="1">
          <reference field="2" count="0"/>
        </references>
      </pivotArea>
    </format>
    <format dxfId="95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50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503">
      <pivotArea type="all" dataOnly="0" outline="0" fieldPosition="0"/>
    </format>
    <format dxfId="9502">
      <pivotArea outline="0" collapsedLevelsAreSubtotals="1" fieldPosition="0"/>
    </format>
    <format dxfId="9501">
      <pivotArea dataOnly="0" labelOnly="1" grandRow="1" outline="0" fieldPosition="0"/>
    </format>
    <format dxfId="9500">
      <pivotArea dataOnly="0" labelOnly="1" fieldPosition="0">
        <references count="1">
          <reference field="2" count="0"/>
        </references>
      </pivotArea>
    </format>
    <format dxfId="949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98">
      <pivotArea type="all" dataOnly="0" outline="0" fieldPosition="0"/>
    </format>
    <format dxfId="9497">
      <pivotArea outline="0" collapsedLevelsAreSubtotals="1" fieldPosition="0"/>
    </format>
    <format dxfId="9496">
      <pivotArea dataOnly="0" labelOnly="1" grandRow="1" outline="0" fieldPosition="0"/>
    </format>
    <format dxfId="9495">
      <pivotArea dataOnly="0" labelOnly="1" fieldPosition="0">
        <references count="1">
          <reference field="2" count="0"/>
        </references>
      </pivotArea>
    </format>
    <format dxfId="94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93">
      <pivotArea type="all" dataOnly="0" outline="0" fieldPosition="0"/>
    </format>
    <format dxfId="9492">
      <pivotArea outline="0" collapsedLevelsAreSubtotals="1" fieldPosition="0"/>
    </format>
    <format dxfId="9491">
      <pivotArea dataOnly="0" labelOnly="1" grandRow="1" outline="0" fieldPosition="0"/>
    </format>
    <format dxfId="9490">
      <pivotArea dataOnly="0" labelOnly="1" fieldPosition="0">
        <references count="1">
          <reference field="2" count="0"/>
        </references>
      </pivotArea>
    </format>
    <format dxfId="94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88">
      <pivotArea type="all" dataOnly="0" outline="0" fieldPosition="0"/>
    </format>
    <format dxfId="9487">
      <pivotArea outline="0" collapsedLevelsAreSubtotals="1" fieldPosition="0"/>
    </format>
    <format dxfId="9486">
      <pivotArea dataOnly="0" labelOnly="1" grandRow="1" outline="0" fieldPosition="0"/>
    </format>
    <format dxfId="9485">
      <pivotArea dataOnly="0" labelOnly="1" fieldPosition="0">
        <references count="1">
          <reference field="2" count="0"/>
        </references>
      </pivotArea>
    </format>
    <format dxfId="94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8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482">
      <pivotArea type="all" dataOnly="0" outline="0" fieldPosition="0"/>
    </format>
    <format dxfId="9481">
      <pivotArea outline="0" collapsedLevelsAreSubtotals="1" fieldPosition="0"/>
    </format>
    <format dxfId="9480">
      <pivotArea dataOnly="0" labelOnly="1" grandRow="1" outline="0" fieldPosition="0"/>
    </format>
    <format dxfId="9479">
      <pivotArea dataOnly="0" labelOnly="1" fieldPosition="0">
        <references count="1">
          <reference field="2" count="0"/>
        </references>
      </pivotArea>
    </format>
    <format dxfId="947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77">
      <pivotArea type="all" dataOnly="0" outline="0" fieldPosition="0"/>
    </format>
    <format dxfId="9476">
      <pivotArea outline="0" collapsedLevelsAreSubtotals="1" fieldPosition="0"/>
    </format>
    <format dxfId="9475">
      <pivotArea dataOnly="0" labelOnly="1" grandRow="1" outline="0" fieldPosition="0"/>
    </format>
    <format dxfId="9474">
      <pivotArea dataOnly="0" labelOnly="1" fieldPosition="0">
        <references count="1">
          <reference field="2" count="0"/>
        </references>
      </pivotArea>
    </format>
    <format dxfId="94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72">
      <pivotArea type="all" dataOnly="0" outline="0" fieldPosition="0"/>
    </format>
    <format dxfId="9471">
      <pivotArea outline="0" collapsedLevelsAreSubtotals="1" fieldPosition="0"/>
    </format>
    <format dxfId="9470">
      <pivotArea dataOnly="0" labelOnly="1" grandRow="1" outline="0" fieldPosition="0"/>
    </format>
    <format dxfId="9469">
      <pivotArea dataOnly="0" labelOnly="1" fieldPosition="0">
        <references count="1">
          <reference field="2" count="0"/>
        </references>
      </pivotArea>
    </format>
    <format dxfId="94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67">
      <pivotArea type="all" dataOnly="0" outline="0" fieldPosition="0"/>
    </format>
    <format dxfId="9466">
      <pivotArea outline="0" collapsedLevelsAreSubtotals="1" fieldPosition="0"/>
    </format>
    <format dxfId="9465">
      <pivotArea dataOnly="0" labelOnly="1" grandRow="1" outline="0" fieldPosition="0"/>
    </format>
    <format dxfId="9464">
      <pivotArea dataOnly="0" labelOnly="1" fieldPosition="0">
        <references count="1">
          <reference field="2" count="0"/>
        </references>
      </pivotArea>
    </format>
    <format dxfId="94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6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461">
      <pivotArea type="all" dataOnly="0" outline="0" fieldPosition="0"/>
    </format>
    <format dxfId="9460">
      <pivotArea outline="0" collapsedLevelsAreSubtotals="1" fieldPosition="0"/>
    </format>
    <format dxfId="9459">
      <pivotArea dataOnly="0" labelOnly="1" grandRow="1" outline="0" fieldPosition="0"/>
    </format>
    <format dxfId="9458">
      <pivotArea dataOnly="0" labelOnly="1" fieldPosition="0">
        <references count="1">
          <reference field="2" count="0"/>
        </references>
      </pivotArea>
    </format>
    <format dxfId="945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56">
      <pivotArea type="all" dataOnly="0" outline="0" fieldPosition="0"/>
    </format>
    <format dxfId="9455">
      <pivotArea outline="0" collapsedLevelsAreSubtotals="1" fieldPosition="0"/>
    </format>
    <format dxfId="9454">
      <pivotArea dataOnly="0" labelOnly="1" grandRow="1" outline="0" fieldPosition="0"/>
    </format>
    <format dxfId="9453">
      <pivotArea dataOnly="0" labelOnly="1" fieldPosition="0">
        <references count="1">
          <reference field="2" count="0"/>
        </references>
      </pivotArea>
    </format>
    <format dxfId="94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51">
      <pivotArea type="all" dataOnly="0" outline="0" fieldPosition="0"/>
    </format>
    <format dxfId="9450">
      <pivotArea outline="0" collapsedLevelsAreSubtotals="1" fieldPosition="0"/>
    </format>
    <format dxfId="9449">
      <pivotArea dataOnly="0" labelOnly="1" grandRow="1" outline="0" fieldPosition="0"/>
    </format>
    <format dxfId="9448">
      <pivotArea dataOnly="0" labelOnly="1" fieldPosition="0">
        <references count="1">
          <reference field="2" count="0"/>
        </references>
      </pivotArea>
    </format>
    <format dxfId="94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46">
      <pivotArea type="all" dataOnly="0" outline="0" fieldPosition="0"/>
    </format>
    <format dxfId="9445">
      <pivotArea outline="0" collapsedLevelsAreSubtotals="1" fieldPosition="0"/>
    </format>
    <format dxfId="9444">
      <pivotArea dataOnly="0" labelOnly="1" grandRow="1" outline="0" fieldPosition="0"/>
    </format>
    <format dxfId="9443">
      <pivotArea dataOnly="0" labelOnly="1" fieldPosition="0">
        <references count="1">
          <reference field="2" count="0"/>
        </references>
      </pivotArea>
    </format>
    <format dxfId="94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4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440">
      <pivotArea type="all" dataOnly="0" outline="0" fieldPosition="0"/>
    </format>
    <format dxfId="9439">
      <pivotArea outline="0" collapsedLevelsAreSubtotals="1" fieldPosition="0"/>
    </format>
    <format dxfId="9438">
      <pivotArea dataOnly="0" labelOnly="1" grandRow="1" outline="0" fieldPosition="0"/>
    </format>
    <format dxfId="9437">
      <pivotArea dataOnly="0" labelOnly="1" fieldPosition="0">
        <references count="1">
          <reference field="2" count="0"/>
        </references>
      </pivotArea>
    </format>
    <format dxfId="943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35">
      <pivotArea type="all" dataOnly="0" outline="0" fieldPosition="0"/>
    </format>
    <format dxfId="9434">
      <pivotArea outline="0" collapsedLevelsAreSubtotals="1" fieldPosition="0"/>
    </format>
    <format dxfId="9433">
      <pivotArea dataOnly="0" labelOnly="1" grandRow="1" outline="0" fieldPosition="0"/>
    </format>
    <format dxfId="9432">
      <pivotArea dataOnly="0" labelOnly="1" fieldPosition="0">
        <references count="1">
          <reference field="2" count="0"/>
        </references>
      </pivotArea>
    </format>
    <format dxfId="94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30">
      <pivotArea type="all" dataOnly="0" outline="0" fieldPosition="0"/>
    </format>
    <format dxfId="9429">
      <pivotArea outline="0" collapsedLevelsAreSubtotals="1" fieldPosition="0"/>
    </format>
    <format dxfId="9428">
      <pivotArea dataOnly="0" labelOnly="1" grandRow="1" outline="0" fieldPosition="0"/>
    </format>
    <format dxfId="9427">
      <pivotArea dataOnly="0" labelOnly="1" fieldPosition="0">
        <references count="1">
          <reference field="2" count="0"/>
        </references>
      </pivotArea>
    </format>
    <format dxfId="94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25">
      <pivotArea type="all" dataOnly="0" outline="0" fieldPosition="0"/>
    </format>
    <format dxfId="9424">
      <pivotArea outline="0" collapsedLevelsAreSubtotals="1" fieldPosition="0"/>
    </format>
    <format dxfId="9423">
      <pivotArea dataOnly="0" labelOnly="1" grandRow="1" outline="0" fieldPosition="0"/>
    </format>
    <format dxfId="9422">
      <pivotArea dataOnly="0" labelOnly="1" fieldPosition="0">
        <references count="1">
          <reference field="2" count="0"/>
        </references>
      </pivotArea>
    </format>
    <format dxfId="94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2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419">
      <pivotArea type="all" dataOnly="0" outline="0" fieldPosition="0"/>
    </format>
    <format dxfId="9418">
      <pivotArea outline="0" collapsedLevelsAreSubtotals="1" fieldPosition="0"/>
    </format>
    <format dxfId="9417">
      <pivotArea dataOnly="0" labelOnly="1" grandRow="1" outline="0" fieldPosition="0"/>
    </format>
    <format dxfId="9416">
      <pivotArea dataOnly="0" labelOnly="1" fieldPosition="0">
        <references count="1">
          <reference field="2" count="0"/>
        </references>
      </pivotArea>
    </format>
    <format dxfId="94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14">
      <pivotArea type="all" dataOnly="0" outline="0" fieldPosition="0"/>
    </format>
    <format dxfId="9413">
      <pivotArea outline="0" collapsedLevelsAreSubtotals="1" fieldPosition="0"/>
    </format>
    <format dxfId="9412">
      <pivotArea dataOnly="0" labelOnly="1" grandRow="1" outline="0" fieldPosition="0"/>
    </format>
    <format dxfId="9411">
      <pivotArea dataOnly="0" labelOnly="1" fieldPosition="0">
        <references count="1">
          <reference field="2" count="0"/>
        </references>
      </pivotArea>
    </format>
    <format dxfId="94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09">
      <pivotArea type="all" dataOnly="0" outline="0" fieldPosition="0"/>
    </format>
    <format dxfId="9408">
      <pivotArea outline="0" collapsedLevelsAreSubtotals="1" fieldPosition="0"/>
    </format>
    <format dxfId="9407">
      <pivotArea dataOnly="0" labelOnly="1" grandRow="1" outline="0" fieldPosition="0"/>
    </format>
    <format dxfId="9406">
      <pivotArea dataOnly="0" labelOnly="1" fieldPosition="0">
        <references count="1">
          <reference field="2" count="0"/>
        </references>
      </pivotArea>
    </format>
    <format dxfId="94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404">
      <pivotArea type="all" dataOnly="0" outline="0" fieldPosition="0"/>
    </format>
    <format dxfId="9403">
      <pivotArea outline="0" collapsedLevelsAreSubtotals="1" fieldPosition="0"/>
    </format>
    <format dxfId="9402">
      <pivotArea dataOnly="0" labelOnly="1" grandRow="1" outline="0" fieldPosition="0"/>
    </format>
    <format dxfId="9401">
      <pivotArea dataOnly="0" labelOnly="1" fieldPosition="0">
        <references count="1">
          <reference field="2" count="0"/>
        </references>
      </pivotArea>
    </format>
    <format dxfId="94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9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398">
      <pivotArea type="all" dataOnly="0" outline="0" fieldPosition="0"/>
    </format>
    <format dxfId="9397">
      <pivotArea outline="0" collapsedLevelsAreSubtotals="1" fieldPosition="0"/>
    </format>
    <format dxfId="9396">
      <pivotArea dataOnly="0" labelOnly="1" grandRow="1" outline="0" fieldPosition="0"/>
    </format>
    <format dxfId="9395">
      <pivotArea dataOnly="0" labelOnly="1" fieldPosition="0">
        <references count="1">
          <reference field="2" count="0"/>
        </references>
      </pivotArea>
    </format>
    <format dxfId="93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93">
      <pivotArea type="all" dataOnly="0" outline="0" fieldPosition="0"/>
    </format>
    <format dxfId="9392">
      <pivotArea outline="0" collapsedLevelsAreSubtotals="1" fieldPosition="0"/>
    </format>
    <format dxfId="9391">
      <pivotArea dataOnly="0" labelOnly="1" grandRow="1" outline="0" fieldPosition="0"/>
    </format>
    <format dxfId="9390">
      <pivotArea dataOnly="0" labelOnly="1" fieldPosition="0">
        <references count="1">
          <reference field="2" count="0"/>
        </references>
      </pivotArea>
    </format>
    <format dxfId="93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88">
      <pivotArea type="all" dataOnly="0" outline="0" fieldPosition="0"/>
    </format>
    <format dxfId="9387">
      <pivotArea outline="0" collapsedLevelsAreSubtotals="1" fieldPosition="0"/>
    </format>
    <format dxfId="9386">
      <pivotArea dataOnly="0" labelOnly="1" grandRow="1" outline="0" fieldPosition="0"/>
    </format>
    <format dxfId="9385">
      <pivotArea dataOnly="0" labelOnly="1" fieldPosition="0">
        <references count="1">
          <reference field="2" count="0"/>
        </references>
      </pivotArea>
    </format>
    <format dxfId="93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83">
      <pivotArea type="all" dataOnly="0" outline="0" fieldPosition="0"/>
    </format>
    <format dxfId="9382">
      <pivotArea outline="0" collapsedLevelsAreSubtotals="1" fieldPosition="0"/>
    </format>
    <format dxfId="9381">
      <pivotArea dataOnly="0" labelOnly="1" grandRow="1" outline="0" fieldPosition="0"/>
    </format>
    <format dxfId="9380">
      <pivotArea dataOnly="0" labelOnly="1" fieldPosition="0">
        <references count="1">
          <reference field="2" count="0"/>
        </references>
      </pivotArea>
    </format>
    <format dxfId="93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7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377">
      <pivotArea type="all" dataOnly="0" outline="0" fieldPosition="0"/>
    </format>
    <format dxfId="9376">
      <pivotArea outline="0" collapsedLevelsAreSubtotals="1" fieldPosition="0"/>
    </format>
    <format dxfId="9375">
      <pivotArea dataOnly="0" labelOnly="1" grandRow="1" outline="0" fieldPosition="0"/>
    </format>
    <format dxfId="9374">
      <pivotArea dataOnly="0" labelOnly="1" fieldPosition="0">
        <references count="1">
          <reference field="2" count="0"/>
        </references>
      </pivotArea>
    </format>
    <format dxfId="93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72">
      <pivotArea type="all" dataOnly="0" outline="0" fieldPosition="0"/>
    </format>
    <format dxfId="9371">
      <pivotArea outline="0" collapsedLevelsAreSubtotals="1" fieldPosition="0"/>
    </format>
    <format dxfId="9370">
      <pivotArea dataOnly="0" labelOnly="1" grandRow="1" outline="0" fieldPosition="0"/>
    </format>
    <format dxfId="9369">
      <pivotArea dataOnly="0" labelOnly="1" fieldPosition="0">
        <references count="1">
          <reference field="2" count="0"/>
        </references>
      </pivotArea>
    </format>
    <format dxfId="93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67">
      <pivotArea type="all" dataOnly="0" outline="0" fieldPosition="0"/>
    </format>
    <format dxfId="9366">
      <pivotArea outline="0" collapsedLevelsAreSubtotals="1" fieldPosition="0"/>
    </format>
    <format dxfId="9365">
      <pivotArea dataOnly="0" labelOnly="1" grandRow="1" outline="0" fieldPosition="0"/>
    </format>
    <format dxfId="9364">
      <pivotArea dataOnly="0" labelOnly="1" fieldPosition="0">
        <references count="1">
          <reference field="2" count="0"/>
        </references>
      </pivotArea>
    </format>
    <format dxfId="93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62">
      <pivotArea type="all" dataOnly="0" outline="0" fieldPosition="0"/>
    </format>
    <format dxfId="9361">
      <pivotArea outline="0" collapsedLevelsAreSubtotals="1" fieldPosition="0"/>
    </format>
    <format dxfId="9360">
      <pivotArea dataOnly="0" labelOnly="1" grandRow="1" outline="0" fieldPosition="0"/>
    </format>
    <format dxfId="9359">
      <pivotArea dataOnly="0" labelOnly="1" fieldPosition="0">
        <references count="1">
          <reference field="2" count="0"/>
        </references>
      </pivotArea>
    </format>
    <format dxfId="93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5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356">
      <pivotArea type="all" dataOnly="0" outline="0" fieldPosition="0"/>
    </format>
    <format dxfId="9355">
      <pivotArea outline="0" collapsedLevelsAreSubtotals="1" fieldPosition="0"/>
    </format>
    <format dxfId="9354">
      <pivotArea dataOnly="0" labelOnly="1" grandRow="1" outline="0" fieldPosition="0"/>
    </format>
    <format dxfId="9353">
      <pivotArea dataOnly="0" labelOnly="1" fieldPosition="0">
        <references count="1">
          <reference field="2" count="0"/>
        </references>
      </pivotArea>
    </format>
    <format dxfId="93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51">
      <pivotArea type="all" dataOnly="0" outline="0" fieldPosition="0"/>
    </format>
    <format dxfId="9350">
      <pivotArea outline="0" collapsedLevelsAreSubtotals="1" fieldPosition="0"/>
    </format>
    <format dxfId="9349">
      <pivotArea dataOnly="0" labelOnly="1" grandRow="1" outline="0" fieldPosition="0"/>
    </format>
    <format dxfId="9348">
      <pivotArea dataOnly="0" labelOnly="1" fieldPosition="0">
        <references count="1">
          <reference field="2" count="0"/>
        </references>
      </pivotArea>
    </format>
    <format dxfId="93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46">
      <pivotArea type="all" dataOnly="0" outline="0" fieldPosition="0"/>
    </format>
    <format dxfId="9345">
      <pivotArea outline="0" collapsedLevelsAreSubtotals="1" fieldPosition="0"/>
    </format>
    <format dxfId="9344">
      <pivotArea dataOnly="0" labelOnly="1" grandRow="1" outline="0" fieldPosition="0"/>
    </format>
    <format dxfId="9343">
      <pivotArea dataOnly="0" labelOnly="1" fieldPosition="0">
        <references count="1">
          <reference field="2" count="0"/>
        </references>
      </pivotArea>
    </format>
    <format dxfId="93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41">
      <pivotArea type="all" dataOnly="0" outline="0" fieldPosition="0"/>
    </format>
    <format dxfId="9340">
      <pivotArea outline="0" collapsedLevelsAreSubtotals="1" fieldPosition="0"/>
    </format>
    <format dxfId="9339">
      <pivotArea dataOnly="0" labelOnly="1" grandRow="1" outline="0" fieldPosition="0"/>
    </format>
    <format dxfId="9338">
      <pivotArea dataOnly="0" labelOnly="1" fieldPosition="0">
        <references count="1">
          <reference field="2" count="0"/>
        </references>
      </pivotArea>
    </format>
    <format dxfId="93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3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335">
      <pivotArea type="all" dataOnly="0" outline="0" fieldPosition="0"/>
    </format>
    <format dxfId="9334">
      <pivotArea outline="0" collapsedLevelsAreSubtotals="1" fieldPosition="0"/>
    </format>
    <format dxfId="9333">
      <pivotArea dataOnly="0" labelOnly="1" grandRow="1" outline="0" fieldPosition="0"/>
    </format>
    <format dxfId="9332">
      <pivotArea dataOnly="0" labelOnly="1" fieldPosition="0">
        <references count="1">
          <reference field="2" count="0"/>
        </references>
      </pivotArea>
    </format>
    <format dxfId="93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30">
      <pivotArea type="all" dataOnly="0" outline="0" fieldPosition="0"/>
    </format>
    <format dxfId="9329">
      <pivotArea outline="0" collapsedLevelsAreSubtotals="1" fieldPosition="0"/>
    </format>
    <format dxfId="9328">
      <pivotArea dataOnly="0" labelOnly="1" grandRow="1" outline="0" fieldPosition="0"/>
    </format>
    <format dxfId="9327">
      <pivotArea dataOnly="0" labelOnly="1" fieldPosition="0">
        <references count="1">
          <reference field="2" count="0"/>
        </references>
      </pivotArea>
    </format>
    <format dxfId="93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25">
      <pivotArea type="all" dataOnly="0" outline="0" fieldPosition="0"/>
    </format>
    <format dxfId="9324">
      <pivotArea outline="0" collapsedLevelsAreSubtotals="1" fieldPosition="0"/>
    </format>
    <format dxfId="9323">
      <pivotArea dataOnly="0" labelOnly="1" grandRow="1" outline="0" fieldPosition="0"/>
    </format>
    <format dxfId="9322">
      <pivotArea dataOnly="0" labelOnly="1" fieldPosition="0">
        <references count="1">
          <reference field="2" count="0"/>
        </references>
      </pivotArea>
    </format>
    <format dxfId="93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20">
      <pivotArea type="all" dataOnly="0" outline="0" fieldPosition="0"/>
    </format>
    <format dxfId="9319">
      <pivotArea outline="0" collapsedLevelsAreSubtotals="1" fieldPosition="0"/>
    </format>
    <format dxfId="9318">
      <pivotArea dataOnly="0" labelOnly="1" grandRow="1" outline="0" fieldPosition="0"/>
    </format>
    <format dxfId="9317">
      <pivotArea dataOnly="0" labelOnly="1" fieldPosition="0">
        <references count="1">
          <reference field="2" count="0"/>
        </references>
      </pivotArea>
    </format>
    <format dxfId="93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1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314">
      <pivotArea type="all" dataOnly="0" outline="0" fieldPosition="0"/>
    </format>
    <format dxfId="9313">
      <pivotArea outline="0" collapsedLevelsAreSubtotals="1" fieldPosition="0"/>
    </format>
    <format dxfId="9312">
      <pivotArea dataOnly="0" labelOnly="1" grandRow="1" outline="0" fieldPosition="0"/>
    </format>
    <format dxfId="9311">
      <pivotArea dataOnly="0" labelOnly="1" fieldPosition="0">
        <references count="1">
          <reference field="2" count="0"/>
        </references>
      </pivotArea>
    </format>
    <format dxfId="93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09">
      <pivotArea type="all" dataOnly="0" outline="0" fieldPosition="0"/>
    </format>
    <format dxfId="9308">
      <pivotArea outline="0" collapsedLevelsAreSubtotals="1" fieldPosition="0"/>
    </format>
    <format dxfId="9307">
      <pivotArea dataOnly="0" labelOnly="1" grandRow="1" outline="0" fieldPosition="0"/>
    </format>
    <format dxfId="9306">
      <pivotArea dataOnly="0" labelOnly="1" fieldPosition="0">
        <references count="1">
          <reference field="2" count="0"/>
        </references>
      </pivotArea>
    </format>
    <format dxfId="93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304">
      <pivotArea type="all" dataOnly="0" outline="0" fieldPosition="0"/>
    </format>
    <format dxfId="9303">
      <pivotArea outline="0" collapsedLevelsAreSubtotals="1" fieldPosition="0"/>
    </format>
    <format dxfId="9302">
      <pivotArea dataOnly="0" labelOnly="1" grandRow="1" outline="0" fieldPosition="0"/>
    </format>
    <format dxfId="9301">
      <pivotArea dataOnly="0" labelOnly="1" fieldPosition="0">
        <references count="1">
          <reference field="2" count="0"/>
        </references>
      </pivotArea>
    </format>
    <format dxfId="93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99">
      <pivotArea type="all" dataOnly="0" outline="0" fieldPosition="0"/>
    </format>
    <format dxfId="9298">
      <pivotArea outline="0" collapsedLevelsAreSubtotals="1" fieldPosition="0"/>
    </format>
    <format dxfId="9297">
      <pivotArea dataOnly="0" labelOnly="1" grandRow="1" outline="0" fieldPosition="0"/>
    </format>
    <format dxfId="9296">
      <pivotArea dataOnly="0" labelOnly="1" fieldPosition="0">
        <references count="1">
          <reference field="2" count="0"/>
        </references>
      </pivotArea>
    </format>
    <format dxfId="92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9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293">
      <pivotArea type="all" dataOnly="0" outline="0" fieldPosition="0"/>
    </format>
    <format dxfId="9292">
      <pivotArea outline="0" collapsedLevelsAreSubtotals="1" fieldPosition="0"/>
    </format>
    <format dxfId="9291">
      <pivotArea dataOnly="0" labelOnly="1" grandRow="1" outline="0" fieldPosition="0"/>
    </format>
    <format dxfId="9290">
      <pivotArea dataOnly="0" labelOnly="1" fieldPosition="0">
        <references count="1">
          <reference field="2" count="0"/>
        </references>
      </pivotArea>
    </format>
    <format dxfId="92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88">
      <pivotArea type="all" dataOnly="0" outline="0" fieldPosition="0"/>
    </format>
    <format dxfId="9287">
      <pivotArea outline="0" collapsedLevelsAreSubtotals="1" fieldPosition="0"/>
    </format>
    <format dxfId="9286">
      <pivotArea dataOnly="0" labelOnly="1" grandRow="1" outline="0" fieldPosition="0"/>
    </format>
    <format dxfId="9285">
      <pivotArea dataOnly="0" labelOnly="1" fieldPosition="0">
        <references count="1">
          <reference field="2" count="0"/>
        </references>
      </pivotArea>
    </format>
    <format dxfId="92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83">
      <pivotArea type="all" dataOnly="0" outline="0" fieldPosition="0"/>
    </format>
    <format dxfId="9282">
      <pivotArea outline="0" collapsedLevelsAreSubtotals="1" fieldPosition="0"/>
    </format>
    <format dxfId="9281">
      <pivotArea dataOnly="0" labelOnly="1" grandRow="1" outline="0" fieldPosition="0"/>
    </format>
    <format dxfId="9280">
      <pivotArea dataOnly="0" labelOnly="1" fieldPosition="0">
        <references count="1">
          <reference field="2" count="0"/>
        </references>
      </pivotArea>
    </format>
    <format dxfId="92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78">
      <pivotArea type="all" dataOnly="0" outline="0" fieldPosition="0"/>
    </format>
    <format dxfId="9277">
      <pivotArea outline="0" collapsedLevelsAreSubtotals="1" fieldPosition="0"/>
    </format>
    <format dxfId="9276">
      <pivotArea dataOnly="0" labelOnly="1" grandRow="1" outline="0" fieldPosition="0"/>
    </format>
    <format dxfId="9275">
      <pivotArea dataOnly="0" labelOnly="1" fieldPosition="0">
        <references count="1">
          <reference field="2" count="0"/>
        </references>
      </pivotArea>
    </format>
    <format dxfId="92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7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272">
      <pivotArea type="all" dataOnly="0" outline="0" fieldPosition="0"/>
    </format>
    <format dxfId="9271">
      <pivotArea outline="0" collapsedLevelsAreSubtotals="1" fieldPosition="0"/>
    </format>
    <format dxfId="9270">
      <pivotArea dataOnly="0" labelOnly="1" grandRow="1" outline="0" fieldPosition="0"/>
    </format>
    <format dxfId="9269">
      <pivotArea dataOnly="0" labelOnly="1" fieldPosition="0">
        <references count="1">
          <reference field="2" count="0"/>
        </references>
      </pivotArea>
    </format>
    <format dxfId="92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67">
      <pivotArea type="all" dataOnly="0" outline="0" fieldPosition="0"/>
    </format>
    <format dxfId="9266">
      <pivotArea outline="0" collapsedLevelsAreSubtotals="1" fieldPosition="0"/>
    </format>
    <format dxfId="9265">
      <pivotArea dataOnly="0" labelOnly="1" grandRow="1" outline="0" fieldPosition="0"/>
    </format>
    <format dxfId="9264">
      <pivotArea dataOnly="0" labelOnly="1" fieldPosition="0">
        <references count="1">
          <reference field="2" count="0"/>
        </references>
      </pivotArea>
    </format>
    <format dxfId="92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62">
      <pivotArea type="all" dataOnly="0" outline="0" fieldPosition="0"/>
    </format>
    <format dxfId="9261">
      <pivotArea outline="0" collapsedLevelsAreSubtotals="1" fieldPosition="0"/>
    </format>
    <format dxfId="9260">
      <pivotArea dataOnly="0" labelOnly="1" grandRow="1" outline="0" fieldPosition="0"/>
    </format>
    <format dxfId="9259">
      <pivotArea dataOnly="0" labelOnly="1" fieldPosition="0">
        <references count="1">
          <reference field="2" count="0"/>
        </references>
      </pivotArea>
    </format>
    <format dxfId="92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57">
      <pivotArea type="all" dataOnly="0" outline="0" fieldPosition="0"/>
    </format>
    <format dxfId="9256">
      <pivotArea outline="0" collapsedLevelsAreSubtotals="1" fieldPosition="0"/>
    </format>
    <format dxfId="9255">
      <pivotArea dataOnly="0" labelOnly="1" grandRow="1" outline="0" fieldPosition="0"/>
    </format>
    <format dxfId="9254">
      <pivotArea dataOnly="0" labelOnly="1" fieldPosition="0">
        <references count="1">
          <reference field="2" count="0"/>
        </references>
      </pivotArea>
    </format>
    <format dxfId="92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5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251">
      <pivotArea type="all" dataOnly="0" outline="0" fieldPosition="0"/>
    </format>
    <format dxfId="9250">
      <pivotArea outline="0" collapsedLevelsAreSubtotals="1" fieldPosition="0"/>
    </format>
    <format dxfId="9249">
      <pivotArea dataOnly="0" labelOnly="1" grandRow="1" outline="0" fieldPosition="0"/>
    </format>
    <format dxfId="9248">
      <pivotArea dataOnly="0" labelOnly="1" fieldPosition="0">
        <references count="1">
          <reference field="2" count="0"/>
        </references>
      </pivotArea>
    </format>
    <format dxfId="92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46">
      <pivotArea type="all" dataOnly="0" outline="0" fieldPosition="0"/>
    </format>
    <format dxfId="9245">
      <pivotArea outline="0" collapsedLevelsAreSubtotals="1" fieldPosition="0"/>
    </format>
    <format dxfId="9244">
      <pivotArea dataOnly="0" labelOnly="1" grandRow="1" outline="0" fieldPosition="0"/>
    </format>
    <format dxfId="9243">
      <pivotArea dataOnly="0" labelOnly="1" fieldPosition="0">
        <references count="1">
          <reference field="2" count="0"/>
        </references>
      </pivotArea>
    </format>
    <format dxfId="92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41">
      <pivotArea type="all" dataOnly="0" outline="0" fieldPosition="0"/>
    </format>
    <format dxfId="9240">
      <pivotArea outline="0" collapsedLevelsAreSubtotals="1" fieldPosition="0"/>
    </format>
    <format dxfId="9239">
      <pivotArea dataOnly="0" labelOnly="1" grandRow="1" outline="0" fieldPosition="0"/>
    </format>
    <format dxfId="9238">
      <pivotArea dataOnly="0" labelOnly="1" fieldPosition="0">
        <references count="1">
          <reference field="2" count="0"/>
        </references>
      </pivotArea>
    </format>
    <format dxfId="92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36">
      <pivotArea type="all" dataOnly="0" outline="0" fieldPosition="0"/>
    </format>
    <format dxfId="9235">
      <pivotArea outline="0" collapsedLevelsAreSubtotals="1" fieldPosition="0"/>
    </format>
    <format dxfId="9234">
      <pivotArea dataOnly="0" labelOnly="1" grandRow="1" outline="0" fieldPosition="0"/>
    </format>
    <format dxfId="9233">
      <pivotArea dataOnly="0" labelOnly="1" fieldPosition="0">
        <references count="1">
          <reference field="2" count="0"/>
        </references>
      </pivotArea>
    </format>
    <format dxfId="92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3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23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922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922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22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22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225">
      <pivotArea type="all" dataOnly="0" outline="0" fieldPosition="0"/>
    </format>
    <format dxfId="9224">
      <pivotArea outline="0" collapsedLevelsAreSubtotals="1" fieldPosition="0"/>
    </format>
    <format dxfId="9223">
      <pivotArea dataOnly="0" labelOnly="1" grandRow="1" outline="0" fieldPosition="0"/>
    </format>
    <format dxfId="9222">
      <pivotArea dataOnly="0" labelOnly="1" fieldPosition="0">
        <references count="1">
          <reference field="2" count="0"/>
        </references>
      </pivotArea>
    </format>
    <format dxfId="92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20">
      <pivotArea type="all" dataOnly="0" outline="0" fieldPosition="0"/>
    </format>
    <format dxfId="9219">
      <pivotArea outline="0" collapsedLevelsAreSubtotals="1" fieldPosition="0"/>
    </format>
    <format dxfId="9218">
      <pivotArea dataOnly="0" labelOnly="1" grandRow="1" outline="0" fieldPosition="0"/>
    </format>
    <format dxfId="9217">
      <pivotArea dataOnly="0" labelOnly="1" fieldPosition="0">
        <references count="1">
          <reference field="2" count="0"/>
        </references>
      </pivotArea>
    </format>
    <format dxfId="92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15">
      <pivotArea type="all" dataOnly="0" outline="0" fieldPosition="0"/>
    </format>
    <format dxfId="9214">
      <pivotArea outline="0" collapsedLevelsAreSubtotals="1" fieldPosition="0"/>
    </format>
    <format dxfId="9213">
      <pivotArea dataOnly="0" labelOnly="1" grandRow="1" outline="0" fieldPosition="0"/>
    </format>
    <format dxfId="9212">
      <pivotArea dataOnly="0" labelOnly="1" fieldPosition="0">
        <references count="1">
          <reference field="2" count="0"/>
        </references>
      </pivotArea>
    </format>
    <format dxfId="92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10">
      <pivotArea type="all" dataOnly="0" outline="0" fieldPosition="0"/>
    </format>
    <format dxfId="9209">
      <pivotArea outline="0" collapsedLevelsAreSubtotals="1" fieldPosition="0"/>
    </format>
    <format dxfId="9208">
      <pivotArea dataOnly="0" labelOnly="1" grandRow="1" outline="0" fieldPosition="0"/>
    </format>
    <format dxfId="9207">
      <pivotArea dataOnly="0" labelOnly="1" fieldPosition="0">
        <references count="1">
          <reference field="2" count="0"/>
        </references>
      </pivotArea>
    </format>
    <format dxfId="92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20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204">
      <pivotArea grandRow="1" outline="0" collapsedLevelsAreSubtotals="1" fieldPosition="0"/>
    </format>
    <format dxfId="9203">
      <pivotArea dataOnly="0" labelOnly="1" grandRow="1" outline="0" fieldPosition="0"/>
    </format>
    <format dxfId="920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920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200">
      <pivotArea type="all" dataOnly="0" outline="0" fieldPosition="0"/>
    </format>
    <format dxfId="9199">
      <pivotArea outline="0" collapsedLevelsAreSubtotals="1" fieldPosition="0"/>
    </format>
    <format dxfId="9198">
      <pivotArea dataOnly="0" labelOnly="1" fieldPosition="0">
        <references count="1">
          <reference field="2" count="0"/>
        </references>
      </pivotArea>
    </format>
    <format dxfId="919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196">
      <pivotArea type="all" dataOnly="0" outline="0" fieldPosition="0"/>
    </format>
    <format dxfId="9195">
      <pivotArea outline="0" collapsedLevelsAreSubtotals="1" fieldPosition="0"/>
    </format>
    <format dxfId="9194">
      <pivotArea dataOnly="0" labelOnly="1" fieldPosition="0">
        <references count="1">
          <reference field="2" count="0"/>
        </references>
      </pivotArea>
    </format>
    <format dxfId="919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919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919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format>
    <format dxfId="919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format>
    <format dxfId="918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918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918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format>
    <format dxfId="918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918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918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format>
    <format dxfId="91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918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918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918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format>
    <format dxfId="917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format>
    <format dxfId="917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format>
    <format dxfId="917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format>
    <format dxfId="917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format>
    <format dxfId="917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4"/>
          </reference>
        </references>
      </pivotArea>
    </format>
    <format dxfId="917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format>
    <format dxfId="917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3"/>
          </reference>
        </references>
      </pivotArea>
    </format>
    <format dxfId="917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format>
    <format dxfId="917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format>
    <format dxfId="917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format>
    <format dxfId="916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format>
    <format dxfId="916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format>
    <format dxfId="916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format>
    <format dxfId="916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format>
    <format dxfId="91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format>
    <format dxfId="916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format>
    <format dxfId="916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format>
    <format dxfId="916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format>
    <format dxfId="916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format>
    <format dxfId="916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format>
    <format dxfId="915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915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format>
    <format dxfId="915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format>
    <format dxfId="915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format>
    <format dxfId="91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format>
    <format dxfId="915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format>
    <format dxfId="915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format>
    <format dxfId="915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915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915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format>
    <format dxfId="914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format>
    <format dxfId="2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format>
    <format dxfId="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PRIX_VENTE_REQST].[Rang année].&amp;[1]"/>
        <member name="[DONN_PRIX_VENTE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 caption="Plage de prix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51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_REGN_ADMIN]"/>
        <x15:activeTabTopLevelEntity name="[DONN_PRIX_VENTE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Hypothèques_2" cacheId="883" applyNumberFormats="0" applyBorderFormats="0" applyFontFormats="0" applyPatternFormats="0" applyAlignmentFormats="0" applyWidthHeightFormats="1" dataCaption="Valeurs" grandTotalCaption="Total" tag="db847575-3331-4dd5-b8ea-2ef3d3e4dee0" updatedVersion="8" minRefreshableVersion="3" subtotalHiddenItems="1" colGrandTotals="0" itemPrintTitles="1" createdVersion="5" indent="0" outline="1" outlineData="1" multipleFieldFilters="0" rowHeaderCaption="Régions administratives" colHeaderCaption="Trimestre">
  <location ref="A65:E84" firstHeaderRow="1" firstDataRow="3" firstDataCol="1" rowPageCount="1" colPageCount="1"/>
  <pivotFields count="5">
    <pivotField dataField="1" showAll="0"/>
    <pivotField axis="axisCol" allDrilled="1" showAll="0" dataSourceSort="1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35" name="[DONN_HYPOTH_ORG_REQST].[Rang année].&amp;[1]" cap="1"/>
  </pageFields>
  <dataFields count="2">
    <dataField name="Nbre" fld="0" baseField="1" baseItem="0" numFmtId="3"/>
    <dataField name="Variation % _x000a_(▲ ou ▼)" fld="4" showDataAs="percentDiff" baseField="1" baseItem="1048828" numFmtId="169">
      <extLst>
        <ext xmlns:x14="http://schemas.microsoft.com/office/spreadsheetml/2009/9/main" uri="{E15A36E0-9728-4e99-A89B-3F7291B0FE68}">
          <x14:dataField sourceField="0" uniqueName="[__Xl2].[Measures].[Somme de Nbre réqui dernier trimestre 2]"/>
        </ext>
      </extLst>
    </dataField>
  </dataFields>
  <formats count="616">
    <format dxfId="11109">
      <pivotArea type="all" dataOnly="0" outline="0" fieldPosition="0"/>
    </format>
    <format dxfId="11108">
      <pivotArea outline="0" collapsedLevelsAreSubtotals="1" fieldPosition="0"/>
    </format>
    <format dxfId="11107">
      <pivotArea dataOnly="0" labelOnly="1" outline="0" axis="axisValues" fieldPosition="0"/>
    </format>
    <format dxfId="11106">
      <pivotArea dataOnly="0" labelOnly="1" grandRow="1" outline="0" fieldPosition="0"/>
    </format>
    <format dxfId="11105">
      <pivotArea type="all" dataOnly="0" outline="0" fieldPosition="0"/>
    </format>
    <format dxfId="11104">
      <pivotArea field="-2" type="button" dataOnly="0" labelOnly="1" outline="0" axis="axisCol" fieldPosition="1"/>
    </format>
    <format dxfId="11103">
      <pivotArea field="-2" type="button" dataOnly="0" labelOnly="1" outline="0" axis="axisCol" fieldPosition="1"/>
    </format>
    <format dxfId="11102">
      <pivotArea field="-2" type="button" dataOnly="0" labelOnly="1" outline="0" axis="axisCol" fieldPosition="1"/>
    </format>
    <format dxfId="11101">
      <pivotArea type="topRight" dataOnly="0" labelOnly="1" outline="0" offset="B1" fieldPosition="0"/>
    </format>
    <format dxfId="11100">
      <pivotArea type="topRight" dataOnly="0" labelOnly="1" outline="0" offset="B1" fieldPosition="0"/>
    </format>
    <format dxfId="11099">
      <pivotArea type="topRight" dataOnly="0" labelOnly="1" outline="0" offset="B1" fieldPosition="0"/>
    </format>
    <format dxfId="11098">
      <pivotArea type="topRight" dataOnly="0" labelOnly="1" outline="0" offset="J1" fieldPosition="0"/>
    </format>
    <format dxfId="11097">
      <pivotArea type="topRight" dataOnly="0" labelOnly="1" outline="0" offset="J1" fieldPosition="0"/>
    </format>
    <format dxfId="11096">
      <pivotArea type="topRight" dataOnly="0" labelOnly="1" outline="0" offset="J1" fieldPosition="0"/>
    </format>
    <format dxfId="11095">
      <pivotArea field="-2" type="button" dataOnly="0" labelOnly="1" outline="0" axis="axisCol" fieldPosition="1"/>
    </format>
    <format dxfId="11094">
      <pivotArea field="-2" type="button" dataOnly="0" labelOnly="1" outline="0" axis="axisCol" fieldPosition="1"/>
    </format>
    <format dxfId="11093">
      <pivotArea field="-2" type="button" dataOnly="0" labelOnly="1" outline="0" axis="axisCol" fieldPosition="1"/>
    </format>
    <format dxfId="11092">
      <pivotArea field="-2" type="button" dataOnly="0" labelOnly="1" outline="0" axis="axisCol" fieldPosition="1"/>
    </format>
    <format dxfId="11091">
      <pivotArea field="-2" type="button" dataOnly="0" labelOnly="1" outline="0" axis="axisCol" fieldPosition="1"/>
    </format>
    <format dxfId="11090">
      <pivotArea field="-2" type="button" dataOnly="0" labelOnly="1" outline="0" axis="axisCol" fieldPosition="1"/>
    </format>
    <format dxfId="11089">
      <pivotArea type="topRight" dataOnly="0" labelOnly="1" outline="0" offset="B1" fieldPosition="0"/>
    </format>
    <format dxfId="11088">
      <pivotArea type="topRight" dataOnly="0" labelOnly="1" outline="0" offset="B1" fieldPosition="0"/>
    </format>
    <format dxfId="11087">
      <pivotArea type="topRight" dataOnly="0" labelOnly="1" outline="0" offset="J1" fieldPosition="0"/>
    </format>
    <format dxfId="11086">
      <pivotArea type="topRight" dataOnly="0" labelOnly="1" outline="0" offset="J1" fieldPosition="0"/>
    </format>
    <format dxfId="11085">
      <pivotArea type="topRight" dataOnly="0" labelOnly="1" outline="0" offset="J1" fieldPosition="0"/>
    </format>
    <format dxfId="11084">
      <pivotArea type="topRight" dataOnly="0" labelOnly="1" outline="0" offset="J1" fieldPosition="0"/>
    </format>
    <format dxfId="11083">
      <pivotArea type="topRight" dataOnly="0" labelOnly="1" outline="0" offset="J1" fieldPosition="0"/>
    </format>
    <format dxfId="11082">
      <pivotArea type="topRight" dataOnly="0" labelOnly="1" outline="0" offset="J1" fieldPosition="0"/>
    </format>
    <format dxfId="11081">
      <pivotArea type="topRight" dataOnly="0" labelOnly="1" outline="0" offset="J1" fieldPosition="0"/>
    </format>
    <format dxfId="11080">
      <pivotArea type="topRight" dataOnly="0" labelOnly="1" outline="0" offset="J1" fieldPosition="0"/>
    </format>
    <format dxfId="11079">
      <pivotArea type="topRight" dataOnly="0" labelOnly="1" outline="0" offset="J1" fieldPosition="0"/>
    </format>
    <format dxfId="11078">
      <pivotArea type="topRight" dataOnly="0" labelOnly="1" outline="0" offset="J1" fieldPosition="0"/>
    </format>
    <format dxfId="11077">
      <pivotArea type="topRight" dataOnly="0" labelOnly="1" outline="0" offset="J1" fieldPosition="0"/>
    </format>
    <format dxfId="11076">
      <pivotArea type="topRight" dataOnly="0" labelOnly="1" outline="0" offset="J1" fieldPosition="0"/>
    </format>
    <format dxfId="11075">
      <pivotArea type="all" dataOnly="0" outline="0" fieldPosition="0"/>
    </format>
    <format dxfId="11074">
      <pivotArea type="topRight" dataOnly="0" labelOnly="1" outline="0" offset="J1" fieldPosition="0"/>
    </format>
    <format dxfId="11073">
      <pivotArea type="topRight" dataOnly="0" labelOnly="1" outline="0" offset="J1" fieldPosition="0"/>
    </format>
    <format dxfId="11072">
      <pivotArea type="topRight" dataOnly="0" labelOnly="1" outline="0" offset="J1" fieldPosition="0"/>
    </format>
    <format dxfId="11071">
      <pivotArea type="topRight" dataOnly="0" labelOnly="1" outline="0" offset="J1" fieldPosition="0"/>
    </format>
    <format dxfId="11070">
      <pivotArea type="topRight" dataOnly="0" labelOnly="1" outline="0" offset="J1" fieldPosition="0"/>
    </format>
    <format dxfId="11069">
      <pivotArea type="topRight" dataOnly="0" labelOnly="1" outline="0" offset="J1" fieldPosition="0"/>
    </format>
    <format dxfId="11068">
      <pivotArea type="topRight" dataOnly="0" labelOnly="1" outline="0" offset="J1" fieldPosition="0"/>
    </format>
    <format dxfId="11067">
      <pivotArea type="topRight" dataOnly="0" labelOnly="1" outline="0" offset="J1" fieldPosition="0"/>
    </format>
    <format dxfId="11066">
      <pivotArea type="topRight" dataOnly="0" labelOnly="1" outline="0" offset="J1" fieldPosition="0"/>
    </format>
    <format dxfId="11065">
      <pivotArea type="topRight" dataOnly="0" labelOnly="1" outline="0" offset="J1" fieldPosition="0"/>
    </format>
    <format dxfId="11064">
      <pivotArea type="topRight" dataOnly="0" labelOnly="1" outline="0" offset="J1" fieldPosition="0"/>
    </format>
    <format dxfId="11063">
      <pivotArea type="topRight" dataOnly="0" labelOnly="1" outline="0" offset="J1" fieldPosition="0"/>
    </format>
    <format dxfId="11062">
      <pivotArea type="topRight" dataOnly="0" labelOnly="1" outline="0" offset="J1" fieldPosition="0"/>
    </format>
    <format dxfId="11061">
      <pivotArea type="topRight" dataOnly="0" labelOnly="1" outline="0" offset="J1" fieldPosition="0"/>
    </format>
    <format dxfId="11060">
      <pivotArea outline="0" fieldPosition="0">
        <references count="1">
          <reference field="4294967294" count="1">
            <x v="0"/>
          </reference>
        </references>
      </pivotArea>
    </format>
    <format dxfId="11059">
      <pivotArea type="topRight" dataOnly="0" labelOnly="1" outline="0" offset="E1" fieldPosition="0"/>
    </format>
    <format dxfId="11058">
      <pivotArea type="topRight" dataOnly="0" labelOnly="1" outline="0" offset="E1" fieldPosition="0"/>
    </format>
    <format dxfId="11057">
      <pivotArea type="topRight" dataOnly="0" labelOnly="1" outline="0" offset="E1" fieldPosition="0"/>
    </format>
    <format dxfId="11056">
      <pivotArea type="topRight" dataOnly="0" labelOnly="1" outline="0" offset="J1" fieldPosition="0"/>
    </format>
    <format dxfId="11055">
      <pivotArea type="topRight" dataOnly="0" labelOnly="1" outline="0" offset="J1" fieldPosition="0"/>
    </format>
    <format dxfId="11054">
      <pivotArea type="topRight" dataOnly="0" labelOnly="1" outline="0" offset="J1" fieldPosition="0"/>
    </format>
    <format dxfId="11053">
      <pivotArea outline="0" fieldPosition="0">
        <references count="1">
          <reference field="4294967294" count="1">
            <x v="1"/>
          </reference>
        </references>
      </pivotArea>
    </format>
    <format dxfId="11052">
      <pivotArea type="topRight" dataOnly="0" labelOnly="1" outline="0" offset="J1" fieldPosition="0"/>
    </format>
    <format dxfId="11051">
      <pivotArea type="topRight" dataOnly="0" labelOnly="1" outline="0" offset="J1" fieldPosition="0"/>
    </format>
    <format dxfId="11050">
      <pivotArea type="topRight" dataOnly="0" labelOnly="1" outline="0" offset="J1" fieldPosition="0"/>
    </format>
    <format dxfId="11049">
      <pivotArea type="topRight" dataOnly="0" labelOnly="1" outline="0" offset="J1" fieldPosition="0"/>
    </format>
    <format dxfId="11048">
      <pivotArea type="topRight" dataOnly="0" labelOnly="1" outline="0" offset="J1" fieldPosition="0"/>
    </format>
    <format dxfId="11047">
      <pivotArea type="topRight" dataOnly="0" labelOnly="1" outline="0" offset="J1" fieldPosition="0"/>
    </format>
    <format dxfId="11046">
      <pivotArea type="topRight" dataOnly="0" labelOnly="1" outline="0" offset="J1" fieldPosition="0"/>
    </format>
    <format dxfId="11045">
      <pivotArea type="topRight" dataOnly="0" labelOnly="1" outline="0" offset="J1" fieldPosition="0"/>
    </format>
    <format dxfId="11044">
      <pivotArea type="topRight" dataOnly="0" labelOnly="1" outline="0" offset="J1" fieldPosition="0"/>
    </format>
    <format dxfId="11043">
      <pivotArea type="topRight" dataOnly="0" labelOnly="1" outline="0" offset="J1" fieldPosition="0"/>
    </format>
    <format dxfId="11042">
      <pivotArea type="topRight" dataOnly="0" labelOnly="1" outline="0" offset="J1" fieldPosition="0"/>
    </format>
    <format dxfId="11041">
      <pivotArea type="topRight" dataOnly="0" labelOnly="1" outline="0" offset="J1" fieldPosition="0"/>
    </format>
    <format dxfId="11040">
      <pivotArea type="topRight" dataOnly="0" labelOnly="1" outline="0" offset="J1" fieldPosition="0"/>
    </format>
    <format dxfId="11039">
      <pivotArea type="topRight" dataOnly="0" labelOnly="1" outline="0" offset="J1" fieldPosition="0"/>
    </format>
    <format dxfId="11038">
      <pivotArea type="topRight" dataOnly="0" labelOnly="1" outline="0" offset="J1" fieldPosition="0"/>
    </format>
    <format dxfId="11037">
      <pivotArea type="topRight" dataOnly="0" labelOnly="1" outline="0" offset="J1" fieldPosition="0"/>
    </format>
    <format dxfId="11036">
      <pivotArea type="topRight" dataOnly="0" labelOnly="1" outline="0" offset="J1" fieldPosition="0"/>
    </format>
    <format dxfId="11035">
      <pivotArea type="topRight" dataOnly="0" labelOnly="1" outline="0" offset="J1" fieldPosition="0"/>
    </format>
    <format dxfId="11034">
      <pivotArea type="topRight" dataOnly="0" labelOnly="1" outline="0" offset="J1" fieldPosition="0"/>
    </format>
    <format dxfId="11033">
      <pivotArea type="topRight" dataOnly="0" labelOnly="1" outline="0" offset="J1" fieldPosition="0"/>
    </format>
    <format dxfId="11032">
      <pivotArea type="topRight" dataOnly="0" labelOnly="1" outline="0" offset="J1" fieldPosition="0"/>
    </format>
    <format dxfId="11031">
      <pivotArea type="topRight" dataOnly="0" labelOnly="1" outline="0" offset="J1" fieldPosition="0"/>
    </format>
    <format dxfId="11030">
      <pivotArea type="topRight" dataOnly="0" labelOnly="1" outline="0" offset="J1" fieldPosition="0"/>
    </format>
    <format dxfId="11029">
      <pivotArea type="topRight" dataOnly="0" labelOnly="1" outline="0" offset="J1" fieldPosition="0"/>
    </format>
    <format dxfId="11028">
      <pivotArea type="topRight" dataOnly="0" labelOnly="1" outline="0" offset="J1" fieldPosition="0"/>
    </format>
    <format dxfId="11027">
      <pivotArea type="topRight" dataOnly="0" labelOnly="1" outline="0" offset="J1" fieldPosition="0"/>
    </format>
    <format dxfId="11026">
      <pivotArea type="topRight" dataOnly="0" labelOnly="1" outline="0" offset="J1" fieldPosition="0"/>
    </format>
    <format dxfId="11025">
      <pivotArea type="topRight" dataOnly="0" labelOnly="1" outline="0" offset="J1" fieldPosition="0"/>
    </format>
    <format dxfId="11024">
      <pivotArea type="topRight" dataOnly="0" labelOnly="1" outline="0" offset="J1" fieldPosition="0"/>
    </format>
    <format dxfId="11023">
      <pivotArea type="topRight" dataOnly="0" labelOnly="1" outline="0" offset="J1" fieldPosition="0"/>
    </format>
    <format dxfId="11022">
      <pivotArea type="topRight" dataOnly="0" labelOnly="1" outline="0" offset="J1" fieldPosition="0"/>
    </format>
    <format dxfId="11021">
      <pivotArea type="topRight" dataOnly="0" labelOnly="1" outline="0" offset="J1" fieldPosition="0"/>
    </format>
    <format dxfId="11020">
      <pivotArea type="topRight" dataOnly="0" labelOnly="1" outline="0" offset="J1" fieldPosition="0"/>
    </format>
    <format dxfId="11019">
      <pivotArea type="topRight" dataOnly="0" labelOnly="1" outline="0" offset="J1" fieldPosition="0"/>
    </format>
    <format dxfId="11018">
      <pivotArea type="topRight" dataOnly="0" labelOnly="1" outline="0" offset="J1" fieldPosition="0"/>
    </format>
    <format dxfId="11017">
      <pivotArea type="topRight" dataOnly="0" labelOnly="1" outline="0" offset="J1" fieldPosition="0"/>
    </format>
    <format dxfId="11016">
      <pivotArea type="topRight" dataOnly="0" labelOnly="1" outline="0" offset="J1" fieldPosition="0"/>
    </format>
    <format dxfId="11015">
      <pivotArea type="topRight" dataOnly="0" labelOnly="1" outline="0" offset="J1" fieldPosition="0"/>
    </format>
    <format dxfId="11014">
      <pivotArea type="topRight" dataOnly="0" labelOnly="1" outline="0" offset="J1" fieldPosition="0"/>
    </format>
    <format dxfId="11013">
      <pivotArea type="topRight" dataOnly="0" labelOnly="1" outline="0" offset="J1" fieldPosition="0"/>
    </format>
    <format dxfId="11012">
      <pivotArea type="topRight" dataOnly="0" labelOnly="1" outline="0" offset="J1" fieldPosition="0"/>
    </format>
    <format dxfId="11011">
      <pivotArea type="topRight" dataOnly="0" labelOnly="1" outline="0" offset="J1" fieldPosition="0"/>
    </format>
    <format dxfId="11010">
      <pivotArea type="topRight" dataOnly="0" labelOnly="1" outline="0" offset="J1" fieldPosition="0"/>
    </format>
    <format dxfId="11009">
      <pivotArea type="topRight" dataOnly="0" labelOnly="1" outline="0" offset="J1" fieldPosition="0"/>
    </format>
    <format dxfId="11008">
      <pivotArea type="topRight" dataOnly="0" labelOnly="1" outline="0" offset="J1" fieldPosition="0"/>
    </format>
    <format dxfId="11007">
      <pivotArea type="topRight" dataOnly="0" labelOnly="1" outline="0" offset="J1" fieldPosition="0"/>
    </format>
    <format dxfId="11006">
      <pivotArea type="topRight" dataOnly="0" labelOnly="1" outline="0" offset="J1" fieldPosition="0"/>
    </format>
    <format dxfId="11005">
      <pivotArea type="topRight" dataOnly="0" labelOnly="1" outline="0" offset="J1" fieldPosition="0"/>
    </format>
    <format dxfId="11004">
      <pivotArea type="topRight" dataOnly="0" labelOnly="1" outline="0" offset="J1" fieldPosition="0"/>
    </format>
    <format dxfId="11003">
      <pivotArea type="topRight" dataOnly="0" labelOnly="1" outline="0" offset="J1" fieldPosition="0"/>
    </format>
    <format dxfId="11002">
      <pivotArea type="topRight" dataOnly="0" labelOnly="1" outline="0" offset="J1" fieldPosition="0"/>
    </format>
    <format dxfId="11001">
      <pivotArea type="topRight" dataOnly="0" labelOnly="1" outline="0" offset="J1" fieldPosition="0"/>
    </format>
    <format dxfId="11000">
      <pivotArea type="topRight" dataOnly="0" labelOnly="1" outline="0" offset="J1" fieldPosition="0"/>
    </format>
    <format dxfId="10999">
      <pivotArea type="topRight" dataOnly="0" labelOnly="1" outline="0" offset="J1" fieldPosition="0"/>
    </format>
    <format dxfId="10998">
      <pivotArea type="topRight" dataOnly="0" labelOnly="1" outline="0" offset="J1" fieldPosition="0"/>
    </format>
    <format dxfId="10997">
      <pivotArea type="topRight" dataOnly="0" labelOnly="1" outline="0" offset="J1" fieldPosition="0"/>
    </format>
    <format dxfId="10996">
      <pivotArea type="topRight" dataOnly="0" labelOnly="1" outline="0" offset="H1" fieldPosition="0"/>
    </format>
    <format dxfId="10995">
      <pivotArea type="topRight" dataOnly="0" labelOnly="1" outline="0" offset="H1" fieldPosition="0"/>
    </format>
    <format dxfId="10994">
      <pivotArea type="topRight" dataOnly="0" labelOnly="1" outline="0" offset="H1" fieldPosition="0"/>
    </format>
    <format dxfId="10993">
      <pivotArea type="topRight" dataOnly="0" labelOnly="1" outline="0" offset="H1" fieldPosition="0"/>
    </format>
    <format dxfId="10992">
      <pivotArea type="topRight" dataOnly="0" labelOnly="1" outline="0" offset="H1" fieldPosition="0"/>
    </format>
    <format dxfId="1099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099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09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88">
      <pivotArea type="topRight" dataOnly="0" labelOnly="1" outline="0" offset="J1" fieldPosition="0"/>
    </format>
    <format dxfId="10987">
      <pivotArea dataOnly="0" labelOnly="1" offset="IV256" fieldPosition="0">
        <references count="1">
          <reference field="1" count="1">
            <x v="20"/>
          </reference>
        </references>
      </pivotArea>
    </format>
    <format dxfId="1098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109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84">
      <pivotArea type="topRight" dataOnly="0" labelOnly="1" outline="0" offset="J1" fieldPosition="0"/>
    </format>
    <format dxfId="10983">
      <pivotArea dataOnly="0" labelOnly="1" offset="IV256" fieldPosition="0">
        <references count="1">
          <reference field="1" count="1">
            <x v="20"/>
          </reference>
        </references>
      </pivotArea>
    </format>
    <format dxfId="1098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109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80">
      <pivotArea type="topRight" dataOnly="0" labelOnly="1" outline="0" offset="J1" fieldPosition="0"/>
    </format>
    <format dxfId="10979">
      <pivotArea dataOnly="0" labelOnly="1" offset="IV256" fieldPosition="0">
        <references count="1">
          <reference field="1" count="1">
            <x v="20"/>
          </reference>
        </references>
      </pivotArea>
    </format>
    <format dxfId="10978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109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76">
      <pivotArea type="topRight" dataOnly="0" labelOnly="1" outline="0" offset="J1" fieldPosition="0"/>
    </format>
    <format dxfId="10975">
      <pivotArea dataOnly="0" labelOnly="1" offset="IV256" fieldPosition="0">
        <references count="1">
          <reference field="1" count="1">
            <x v="20"/>
          </reference>
        </references>
      </pivotArea>
    </format>
    <format dxfId="1097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1097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7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09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097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69">
      <pivotArea type="topRight" dataOnly="0" labelOnly="1" outline="0" offset="J1" fieldPosition="0"/>
    </format>
    <format dxfId="10968">
      <pivotArea dataOnly="0" labelOnly="1" offset="IV256" fieldPosition="0">
        <references count="1">
          <reference field="1" count="1">
            <x v="20"/>
          </reference>
        </references>
      </pivotArea>
    </format>
    <format dxfId="10967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1096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65">
      <pivotArea type="topRight" dataOnly="0" labelOnly="1" outline="0" offset="J1" fieldPosition="0"/>
    </format>
    <format dxfId="10964">
      <pivotArea dataOnly="0" labelOnly="1" offset="IV256" fieldPosition="0">
        <references count="1">
          <reference field="1" count="1">
            <x v="20"/>
          </reference>
        </references>
      </pivotArea>
    </format>
    <format dxfId="1096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1096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6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096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095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58">
      <pivotArea type="topRight" dataOnly="0" labelOnly="1" outline="0" offset="J1" fieldPosition="0"/>
    </format>
    <format dxfId="10957">
      <pivotArea dataOnly="0" labelOnly="1" offset="IV256" fieldPosition="0">
        <references count="1">
          <reference field="1" count="1">
            <x v="20"/>
          </reference>
        </references>
      </pivotArea>
    </format>
    <format dxfId="10956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109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54">
      <pivotArea type="topRight" dataOnly="0" labelOnly="1" outline="0" offset="J1" fieldPosition="0"/>
    </format>
    <format dxfId="10953">
      <pivotArea dataOnly="0" labelOnly="1" offset="IV256" fieldPosition="0">
        <references count="1">
          <reference field="1" count="1">
            <x v="20"/>
          </reference>
        </references>
      </pivotArea>
    </format>
    <format dxfId="10952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10951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5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094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094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47">
      <pivotArea type="topRight" dataOnly="0" labelOnly="1" outline="0" offset="J1" fieldPosition="0"/>
    </format>
    <format dxfId="10946">
      <pivotArea dataOnly="0" labelOnly="1" offset="IV256" fieldPosition="0">
        <references count="1">
          <reference field="1" count="1">
            <x v="20"/>
          </reference>
        </references>
      </pivotArea>
    </format>
    <format dxfId="10945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109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43">
      <pivotArea type="topRight" dataOnly="0" labelOnly="1" outline="0" offset="J1" fieldPosition="0"/>
    </format>
    <format dxfId="10942">
      <pivotArea dataOnly="0" labelOnly="1" offset="IV256" fieldPosition="0">
        <references count="1">
          <reference field="1" count="1">
            <x v="20"/>
          </reference>
        </references>
      </pivotArea>
    </format>
    <format dxfId="10941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10940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3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093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09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36">
      <pivotArea type="topRight" dataOnly="0" labelOnly="1" outline="0" offset="J1" fieldPosition="0"/>
    </format>
    <format dxfId="10935">
      <pivotArea dataOnly="0" labelOnly="1" offset="IV256" fieldPosition="0">
        <references count="1">
          <reference field="1" count="1">
            <x v="20"/>
          </reference>
        </references>
      </pivotArea>
    </format>
    <format dxfId="10934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109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32">
      <pivotArea type="topRight" dataOnly="0" labelOnly="1" outline="0" offset="J1" fieldPosition="0"/>
    </format>
    <format dxfId="10931">
      <pivotArea dataOnly="0" labelOnly="1" offset="IV256" fieldPosition="0">
        <references count="1">
          <reference field="1" count="1">
            <x v="20"/>
          </reference>
        </references>
      </pivotArea>
    </format>
    <format dxfId="10930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1092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09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0"/>
          </reference>
        </references>
      </pivotArea>
    </format>
    <format dxfId="1092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25">
      <pivotArea type="topRight" dataOnly="0" labelOnly="1" outline="0" offset="J1" fieldPosition="0"/>
    </format>
    <format dxfId="10924">
      <pivotArea dataOnly="0" labelOnly="1" offset="IV256" fieldPosition="0">
        <references count="1">
          <reference field="1" count="1">
            <x v="20"/>
          </reference>
        </references>
      </pivotArea>
    </format>
    <format dxfId="10923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109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21">
      <pivotArea type="topRight" dataOnly="0" labelOnly="1" outline="0" offset="J1" fieldPosition="0"/>
    </format>
    <format dxfId="10920">
      <pivotArea dataOnly="0" labelOnly="1" offset="IV256" fieldPosition="0">
        <references count="1">
          <reference field="1" count="1">
            <x v="20"/>
          </reference>
        </references>
      </pivotArea>
    </format>
    <format dxfId="10919">
      <pivotArea dataOnly="0" labelOnly="1" outline="0" fieldPosition="0">
        <references count="2">
          <reference field="4294967294" count="1">
            <x v="1"/>
          </reference>
          <reference field="1" count="1" selected="0">
            <x v="20"/>
          </reference>
        </references>
      </pivotArea>
    </format>
    <format dxfId="1091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9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9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9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914">
      <pivotArea type="topRight" dataOnly="0" labelOnly="1" outline="0" offset="J1" fieldPosition="0"/>
    </format>
    <format dxfId="109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912">
      <pivotArea type="topRight" dataOnly="0" labelOnly="1" outline="0" offset="J1" fieldPosition="0"/>
    </format>
    <format dxfId="1091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910">
      <pivotArea type="topRight" dataOnly="0" labelOnly="1" outline="0" offset="J1" fieldPosition="0"/>
    </format>
    <format dxfId="109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908">
      <pivotArea type="topRight" dataOnly="0" labelOnly="1" outline="0" offset="J1" fieldPosition="0"/>
    </format>
    <format dxfId="109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9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9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904">
      <pivotArea type="topRight" dataOnly="0" labelOnly="1" outline="0" offset="J1" fieldPosition="0"/>
    </format>
    <format dxfId="109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902">
      <pivotArea type="topRight" dataOnly="0" labelOnly="1" outline="0" offset="J1" fieldPosition="0"/>
    </format>
    <format dxfId="109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90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9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98">
      <pivotArea type="topRight" dataOnly="0" labelOnly="1" outline="0" offset="J1" fieldPosition="0"/>
    </format>
    <format dxfId="108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96">
      <pivotArea type="topRight" dataOnly="0" labelOnly="1" outline="0" offset="J1" fieldPosition="0"/>
    </format>
    <format dxfId="1089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9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9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92">
      <pivotArea type="topRight" dataOnly="0" labelOnly="1" outline="0" offset="J1" fieldPosition="0"/>
    </format>
    <format dxfId="108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90">
      <pivotArea type="topRight" dataOnly="0" labelOnly="1" outline="0" offset="J1" fieldPosition="0"/>
    </format>
    <format dxfId="108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8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8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86">
      <pivotArea type="topRight" dataOnly="0" labelOnly="1" outline="0" offset="J1" fieldPosition="0"/>
    </format>
    <format dxfId="108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84">
      <pivotArea type="topRight" dataOnly="0" labelOnly="1" outline="0" offset="J1" fieldPosition="0"/>
    </format>
    <format dxfId="108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8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8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80">
      <pivotArea type="topRight" dataOnly="0" labelOnly="1" outline="0" offset="J1" fieldPosition="0"/>
    </format>
    <format dxfId="108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78">
      <pivotArea type="topRight" dataOnly="0" labelOnly="1" outline="0" offset="J1" fieldPosition="0"/>
    </format>
    <format dxfId="1087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7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7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74">
      <pivotArea type="topRight" dataOnly="0" labelOnly="1" outline="0" offset="J1" fieldPosition="0"/>
    </format>
    <format dxfId="108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72">
      <pivotArea type="topRight" dataOnly="0" labelOnly="1" outline="0" offset="J1" fieldPosition="0"/>
    </format>
    <format dxfId="108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68">
      <pivotArea type="topRight" dataOnly="0" labelOnly="1" outline="0" offset="J1" fieldPosition="0"/>
    </format>
    <format dxfId="108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66">
      <pivotArea type="topRight" dataOnly="0" labelOnly="1" outline="0" offset="J1" fieldPosition="0"/>
    </format>
    <format dxfId="1086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6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6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62">
      <pivotArea type="topRight" dataOnly="0" labelOnly="1" outline="0" offset="J1" fieldPosition="0"/>
    </format>
    <format dxfId="1086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60">
      <pivotArea type="topRight" dataOnly="0" labelOnly="1" outline="0" offset="J1" fieldPosition="0"/>
    </format>
    <format dxfId="1085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5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5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56">
      <pivotArea type="topRight" dataOnly="0" labelOnly="1" outline="0" offset="J1" fieldPosition="0"/>
    </format>
    <format dxfId="1085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54">
      <pivotArea type="topRight" dataOnly="0" labelOnly="1" outline="0" offset="J1" fieldPosition="0"/>
    </format>
    <format dxfId="1085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5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5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50">
      <pivotArea type="topRight" dataOnly="0" labelOnly="1" outline="0" offset="J1" fieldPosition="0"/>
    </format>
    <format dxfId="1084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48">
      <pivotArea type="topRight" dataOnly="0" labelOnly="1" outline="0" offset="J1" fieldPosition="0"/>
    </format>
    <format dxfId="1084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4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4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44">
      <pivotArea type="topRight" dataOnly="0" labelOnly="1" outline="0" offset="J1" fieldPosition="0"/>
    </format>
    <format dxfId="108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42">
      <pivotArea type="topRight" dataOnly="0" labelOnly="1" outline="0" offset="J1" fieldPosition="0"/>
    </format>
    <format dxfId="1084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4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3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38">
      <pivotArea type="topRight" dataOnly="0" labelOnly="1" outline="0" offset="J1" fieldPosition="0"/>
    </format>
    <format dxfId="1083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36">
      <pivotArea type="topRight" dataOnly="0" labelOnly="1" outline="0" offset="J1" fieldPosition="0"/>
    </format>
    <format dxfId="108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3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32">
      <pivotArea type="topRight" dataOnly="0" labelOnly="1" outline="0" offset="J1" fieldPosition="0"/>
    </format>
    <format dxfId="108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30">
      <pivotArea type="topRight" dataOnly="0" labelOnly="1" outline="0" offset="J1" fieldPosition="0"/>
    </format>
    <format dxfId="108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2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2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26">
      <pivotArea type="topRight" dataOnly="0" labelOnly="1" outline="0" offset="J1" fieldPosition="0"/>
    </format>
    <format dxfId="108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24">
      <pivotArea type="topRight" dataOnly="0" labelOnly="1" outline="0" offset="J1" fieldPosition="0"/>
    </format>
    <format dxfId="108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2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2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20">
      <pivotArea type="topRight" dataOnly="0" labelOnly="1" outline="0" offset="J1" fieldPosition="0"/>
    </format>
    <format dxfId="1081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18">
      <pivotArea type="topRight" dataOnly="0" labelOnly="1" outline="0" offset="J1" fieldPosition="0"/>
    </format>
    <format dxfId="108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1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1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14">
      <pivotArea type="topRight" dataOnly="0" labelOnly="1" outline="0" offset="J1" fieldPosition="0"/>
    </format>
    <format dxfId="1081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12">
      <pivotArea type="topRight" dataOnly="0" labelOnly="1" outline="0" offset="J1" fieldPosition="0"/>
    </format>
    <format dxfId="108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1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0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08">
      <pivotArea type="topRight" dataOnly="0" labelOnly="1" outline="0" offset="J1" fieldPosition="0"/>
    </format>
    <format dxfId="108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06">
      <pivotArea type="topRight" dataOnly="0" labelOnly="1" outline="0" offset="J1" fieldPosition="0"/>
    </format>
    <format dxfId="108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8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02">
      <pivotArea type="topRight" dataOnly="0" labelOnly="1" outline="0" offset="J1" fieldPosition="0"/>
    </format>
    <format dxfId="108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800">
      <pivotArea type="topRight" dataOnly="0" labelOnly="1" outline="0" offset="J1" fieldPosition="0"/>
    </format>
    <format dxfId="107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79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79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796">
      <pivotArea type="topRight" dataOnly="0" labelOnly="1" outline="0" offset="J1" fieldPosition="0"/>
    </format>
    <format dxfId="1079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794">
      <pivotArea type="topRight" dataOnly="0" labelOnly="1" outline="0" offset="J1" fieldPosition="0"/>
    </format>
    <format dxfId="1079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79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79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790">
      <pivotArea type="topRight" dataOnly="0" labelOnly="1" outline="0" offset="H1" fieldPosition="0"/>
    </format>
    <format dxfId="1078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788">
      <pivotArea type="topRight" dataOnly="0" labelOnly="1" outline="0" offset="H1" fieldPosition="0"/>
    </format>
    <format dxfId="107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78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78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784">
      <pivotArea type="topRight" dataOnly="0" labelOnly="1" outline="0" offset="H1" fieldPosition="0"/>
    </format>
    <format dxfId="1078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782">
      <pivotArea type="topRight" dataOnly="0" labelOnly="1" outline="0" offset="H1" fieldPosition="0"/>
    </format>
    <format dxfId="1078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78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77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778">
      <pivotArea type="topRight" dataOnly="0" labelOnly="1" outline="0" offset="H1" fieldPosition="0"/>
    </format>
    <format dxfId="1077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776">
      <pivotArea type="topRight" dataOnly="0" labelOnly="1" outline="0" offset="H1" fieldPosition="0"/>
    </format>
    <format dxfId="1077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77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77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772">
      <pivotArea type="topRight" dataOnly="0" labelOnly="1" outline="0" offset="H1" fieldPosition="0"/>
    </format>
    <format dxfId="1077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770">
      <pivotArea type="topRight" dataOnly="0" labelOnly="1" outline="0" offset="H1" fieldPosition="0"/>
    </format>
    <format dxfId="10769">
      <pivotArea type="all" dataOnly="0" outline="0" fieldPosition="0"/>
    </format>
    <format dxfId="10768">
      <pivotArea type="all" dataOnly="0" outline="0" fieldPosition="0"/>
    </format>
    <format dxfId="10767">
      <pivotArea type="all" dataOnly="0" outline="0" fieldPosition="0"/>
    </format>
    <format dxfId="10766">
      <pivotArea type="all" dataOnly="0" outline="0" fieldPosition="0"/>
    </format>
    <format dxfId="10765">
      <pivotArea type="all" dataOnly="0" outline="0" fieldPosition="0"/>
    </format>
    <format dxfId="10764">
      <pivotArea type="all" dataOnly="0" outline="0" fieldPosition="0"/>
    </format>
    <format dxfId="10763">
      <pivotArea type="all" dataOnly="0" outline="0" fieldPosition="0"/>
    </format>
    <format dxfId="10762">
      <pivotArea type="all" dataOnly="0" outline="0" fieldPosition="0"/>
    </format>
    <format dxfId="10761">
      <pivotArea type="all" dataOnly="0" outline="0" fieldPosition="0"/>
    </format>
    <format dxfId="10760">
      <pivotArea type="all" dataOnly="0" outline="0" fieldPosition="0"/>
    </format>
    <format dxfId="10759">
      <pivotArea type="all" dataOnly="0" outline="0" fieldPosition="0"/>
    </format>
    <format dxfId="10758">
      <pivotArea type="all" dataOnly="0" outline="0" fieldPosition="0"/>
    </format>
    <format dxfId="10757">
      <pivotArea type="all" dataOnly="0" outline="0" fieldPosition="0"/>
    </format>
    <format dxfId="10756">
      <pivotArea type="all" dataOnly="0" outline="0" fieldPosition="0"/>
    </format>
    <format dxfId="10755">
      <pivotArea type="all" dataOnly="0" outline="0" fieldPosition="0"/>
    </format>
    <format dxfId="10754">
      <pivotArea type="all" dataOnly="0" outline="0" fieldPosition="0"/>
    </format>
    <format dxfId="10753">
      <pivotArea type="all" dataOnly="0" outline="0" fieldPosition="0"/>
    </format>
    <format dxfId="10752">
      <pivotArea type="all" dataOnly="0" outline="0" fieldPosition="0"/>
    </format>
    <format dxfId="10751">
      <pivotArea type="all" dataOnly="0" outline="0" fieldPosition="0"/>
    </format>
    <format dxfId="10750">
      <pivotArea type="all" dataOnly="0" outline="0" fieldPosition="0"/>
    </format>
    <format dxfId="10749">
      <pivotArea type="all" dataOnly="0" outline="0" fieldPosition="0"/>
    </format>
    <format dxfId="10748">
      <pivotArea type="all" dataOnly="0" outline="0" fieldPosition="0"/>
    </format>
    <format dxfId="10747">
      <pivotArea type="all" dataOnly="0" outline="0" fieldPosition="0"/>
    </format>
    <format dxfId="10746">
      <pivotArea type="all" dataOnly="0" outline="0" fieldPosition="0"/>
    </format>
    <format dxfId="10745">
      <pivotArea type="all" dataOnly="0" outline="0" fieldPosition="0"/>
    </format>
    <format dxfId="10744">
      <pivotArea type="all" dataOnly="0" outline="0" fieldPosition="0"/>
    </format>
    <format dxfId="10743">
      <pivotArea type="all" dataOnly="0" outline="0" fieldPosition="0"/>
    </format>
    <format dxfId="10742">
      <pivotArea type="all" dataOnly="0" outline="0" fieldPosition="0"/>
    </format>
    <format dxfId="10741">
      <pivotArea type="all" dataOnly="0" outline="0" fieldPosition="0"/>
    </format>
    <format dxfId="10740">
      <pivotArea type="all" dataOnly="0" outline="0" fieldPosition="0"/>
    </format>
    <format dxfId="10739">
      <pivotArea type="all" dataOnly="0" outline="0" fieldPosition="0"/>
    </format>
    <format dxfId="10738">
      <pivotArea type="all" dataOnly="0" outline="0" fieldPosition="0"/>
    </format>
    <format dxfId="10737">
      <pivotArea type="all" dataOnly="0" outline="0" fieldPosition="0"/>
    </format>
    <format dxfId="10736">
      <pivotArea type="all" dataOnly="0" outline="0" fieldPosition="0"/>
    </format>
    <format dxfId="10735">
      <pivotArea type="all" dataOnly="0" outline="0" fieldPosition="0"/>
    </format>
    <format dxfId="10734">
      <pivotArea type="all" dataOnly="0" outline="0" fieldPosition="0"/>
    </format>
    <format dxfId="10733">
      <pivotArea type="all" dataOnly="0" outline="0" fieldPosition="0"/>
    </format>
    <format dxfId="10732">
      <pivotArea type="all" dataOnly="0" outline="0" fieldPosition="0"/>
    </format>
    <format dxfId="10731">
      <pivotArea type="all" dataOnly="0" outline="0" fieldPosition="0"/>
    </format>
    <format dxfId="10730">
      <pivotArea type="all" dataOnly="0" outline="0" fieldPosition="0"/>
    </format>
    <format dxfId="10729">
      <pivotArea type="all" dataOnly="0" outline="0" fieldPosition="0"/>
    </format>
    <format dxfId="10728">
      <pivotArea outline="0" collapsedLevelsAreSubtotals="1" fieldPosition="0"/>
    </format>
    <format dxfId="10727">
      <pivotArea dataOnly="0" labelOnly="1" grandRow="1" outline="0" fieldPosition="0"/>
    </format>
    <format dxfId="10726">
      <pivotArea dataOnly="0" labelOnly="1" fieldPosition="0">
        <references count="1">
          <reference field="1" count="1">
            <x v="19"/>
          </reference>
        </references>
      </pivotArea>
    </format>
    <format dxfId="107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724">
      <pivotArea type="all" dataOnly="0" outline="0" fieldPosition="0"/>
    </format>
    <format dxfId="10723">
      <pivotArea outline="0" collapsedLevelsAreSubtotals="1" fieldPosition="0"/>
    </format>
    <format dxfId="10722">
      <pivotArea dataOnly="0" labelOnly="1" grandRow="1" outline="0" fieldPosition="0"/>
    </format>
    <format dxfId="10721">
      <pivotArea dataOnly="0" labelOnly="1" fieldPosition="0">
        <references count="1">
          <reference field="1" count="1">
            <x v="19"/>
          </reference>
        </references>
      </pivotArea>
    </format>
    <format dxfId="107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719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718">
      <pivotArea type="all" dataOnly="0" outline="0" fieldPosition="0"/>
    </format>
    <format dxfId="10717">
      <pivotArea outline="0" collapsedLevelsAreSubtotals="1" fieldPosition="0"/>
    </format>
    <format dxfId="10716">
      <pivotArea dataOnly="0" labelOnly="1" grandRow="1" outline="0" fieldPosition="0"/>
    </format>
    <format dxfId="10715">
      <pivotArea dataOnly="0" labelOnly="1" fieldPosition="0">
        <references count="1">
          <reference field="1" count="1">
            <x v="19"/>
          </reference>
        </references>
      </pivotArea>
    </format>
    <format dxfId="107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713">
      <pivotArea type="all" dataOnly="0" outline="0" fieldPosition="0"/>
    </format>
    <format dxfId="10712">
      <pivotArea outline="0" collapsedLevelsAreSubtotals="1" fieldPosition="0"/>
    </format>
    <format dxfId="10711">
      <pivotArea dataOnly="0" labelOnly="1" grandRow="1" outline="0" fieldPosition="0"/>
    </format>
    <format dxfId="10710">
      <pivotArea dataOnly="0" labelOnly="1" fieldPosition="0">
        <references count="1">
          <reference field="1" count="1">
            <x v="19"/>
          </reference>
        </references>
      </pivotArea>
    </format>
    <format dxfId="107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708">
      <pivotArea type="all" dataOnly="0" outline="0" fieldPosition="0"/>
    </format>
    <format dxfId="10707">
      <pivotArea outline="0" collapsedLevelsAreSubtotals="1" fieldPosition="0"/>
    </format>
    <format dxfId="10706">
      <pivotArea dataOnly="0" labelOnly="1" grandRow="1" outline="0" fieldPosition="0"/>
    </format>
    <format dxfId="10705">
      <pivotArea dataOnly="0" labelOnly="1" fieldPosition="0">
        <references count="1">
          <reference field="1" count="1">
            <x v="19"/>
          </reference>
        </references>
      </pivotArea>
    </format>
    <format dxfId="107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703">
      <pivotArea type="all" dataOnly="0" outline="0" fieldPosition="0"/>
    </format>
    <format dxfId="10702">
      <pivotArea outline="0" collapsedLevelsAreSubtotals="1" fieldPosition="0"/>
    </format>
    <format dxfId="10701">
      <pivotArea dataOnly="0" labelOnly="1" grandRow="1" outline="0" fieldPosition="0"/>
    </format>
    <format dxfId="10700">
      <pivotArea dataOnly="0" labelOnly="1" fieldPosition="0">
        <references count="1">
          <reference field="1" count="1">
            <x v="19"/>
          </reference>
        </references>
      </pivotArea>
    </format>
    <format dxfId="106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98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697">
      <pivotArea type="all" dataOnly="0" outline="0" fieldPosition="0"/>
    </format>
    <format dxfId="10696">
      <pivotArea outline="0" collapsedLevelsAreSubtotals="1" fieldPosition="0"/>
    </format>
    <format dxfId="10695">
      <pivotArea dataOnly="0" labelOnly="1" grandRow="1" outline="0" fieldPosition="0"/>
    </format>
    <format dxfId="10694">
      <pivotArea dataOnly="0" labelOnly="1" fieldPosition="0">
        <references count="1">
          <reference field="1" count="1">
            <x v="19"/>
          </reference>
        </references>
      </pivotArea>
    </format>
    <format dxfId="106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92">
      <pivotArea type="all" dataOnly="0" outline="0" fieldPosition="0"/>
    </format>
    <format dxfId="10691">
      <pivotArea outline="0" collapsedLevelsAreSubtotals="1" fieldPosition="0"/>
    </format>
    <format dxfId="10690">
      <pivotArea dataOnly="0" labelOnly="1" grandRow="1" outline="0" fieldPosition="0"/>
    </format>
    <format dxfId="10689">
      <pivotArea dataOnly="0" labelOnly="1" fieldPosition="0">
        <references count="1">
          <reference field="1" count="1">
            <x v="19"/>
          </reference>
        </references>
      </pivotArea>
    </format>
    <format dxfId="106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87">
      <pivotArea type="all" dataOnly="0" outline="0" fieldPosition="0"/>
    </format>
    <format dxfId="10686">
      <pivotArea outline="0" collapsedLevelsAreSubtotals="1" fieldPosition="0"/>
    </format>
    <format dxfId="10685">
      <pivotArea dataOnly="0" labelOnly="1" grandRow="1" outline="0" fieldPosition="0"/>
    </format>
    <format dxfId="10684">
      <pivotArea dataOnly="0" labelOnly="1" fieldPosition="0">
        <references count="1">
          <reference field="1" count="1">
            <x v="19"/>
          </reference>
        </references>
      </pivotArea>
    </format>
    <format dxfId="106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82">
      <pivotArea type="all" dataOnly="0" outline="0" fieldPosition="0"/>
    </format>
    <format dxfId="10681">
      <pivotArea outline="0" collapsedLevelsAreSubtotals="1" fieldPosition="0"/>
    </format>
    <format dxfId="10680">
      <pivotArea dataOnly="0" labelOnly="1" grandRow="1" outline="0" fieldPosition="0"/>
    </format>
    <format dxfId="10679">
      <pivotArea dataOnly="0" labelOnly="1" fieldPosition="0">
        <references count="1">
          <reference field="1" count="1">
            <x v="19"/>
          </reference>
        </references>
      </pivotArea>
    </format>
    <format dxfId="106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77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676">
      <pivotArea type="all" dataOnly="0" outline="0" fieldPosition="0"/>
    </format>
    <format dxfId="10675">
      <pivotArea outline="0" collapsedLevelsAreSubtotals="1" fieldPosition="0"/>
    </format>
    <format dxfId="10674">
      <pivotArea dataOnly="0" labelOnly="1" grandRow="1" outline="0" fieldPosition="0"/>
    </format>
    <format dxfId="10673">
      <pivotArea dataOnly="0" labelOnly="1" fieldPosition="0">
        <references count="1">
          <reference field="1" count="1">
            <x v="19"/>
          </reference>
        </references>
      </pivotArea>
    </format>
    <format dxfId="1067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71">
      <pivotArea type="all" dataOnly="0" outline="0" fieldPosition="0"/>
    </format>
    <format dxfId="10670">
      <pivotArea outline="0" collapsedLevelsAreSubtotals="1" fieldPosition="0"/>
    </format>
    <format dxfId="10669">
      <pivotArea dataOnly="0" labelOnly="1" grandRow="1" outline="0" fieldPosition="0"/>
    </format>
    <format dxfId="10668">
      <pivotArea dataOnly="0" labelOnly="1" fieldPosition="0">
        <references count="1">
          <reference field="1" count="1">
            <x v="19"/>
          </reference>
        </references>
      </pivotArea>
    </format>
    <format dxfId="106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66">
      <pivotArea type="all" dataOnly="0" outline="0" fieldPosition="0"/>
    </format>
    <format dxfId="10665">
      <pivotArea outline="0" collapsedLevelsAreSubtotals="1" fieldPosition="0"/>
    </format>
    <format dxfId="10664">
      <pivotArea dataOnly="0" labelOnly="1" grandRow="1" outline="0" fieldPosition="0"/>
    </format>
    <format dxfId="10663">
      <pivotArea dataOnly="0" labelOnly="1" fieldPosition="0">
        <references count="1">
          <reference field="1" count="1">
            <x v="19"/>
          </reference>
        </references>
      </pivotArea>
    </format>
    <format dxfId="106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61">
      <pivotArea type="all" dataOnly="0" outline="0" fieldPosition="0"/>
    </format>
    <format dxfId="10660">
      <pivotArea outline="0" collapsedLevelsAreSubtotals="1" fieldPosition="0"/>
    </format>
    <format dxfId="10659">
      <pivotArea dataOnly="0" labelOnly="1" grandRow="1" outline="0" fieldPosition="0"/>
    </format>
    <format dxfId="10658">
      <pivotArea dataOnly="0" labelOnly="1" fieldPosition="0">
        <references count="1">
          <reference field="1" count="1">
            <x v="19"/>
          </reference>
        </references>
      </pivotArea>
    </format>
    <format dxfId="106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5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655">
      <pivotArea type="all" dataOnly="0" outline="0" fieldPosition="0"/>
    </format>
    <format dxfId="10654">
      <pivotArea outline="0" collapsedLevelsAreSubtotals="1" fieldPosition="0"/>
    </format>
    <format dxfId="10653">
      <pivotArea dataOnly="0" labelOnly="1" grandRow="1" outline="0" fieldPosition="0"/>
    </format>
    <format dxfId="10652">
      <pivotArea dataOnly="0" labelOnly="1" fieldPosition="0">
        <references count="1">
          <reference field="1" count="1">
            <x v="19"/>
          </reference>
        </references>
      </pivotArea>
    </format>
    <format dxfId="106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50">
      <pivotArea type="all" dataOnly="0" outline="0" fieldPosition="0"/>
    </format>
    <format dxfId="10649">
      <pivotArea outline="0" collapsedLevelsAreSubtotals="1" fieldPosition="0"/>
    </format>
    <format dxfId="10648">
      <pivotArea dataOnly="0" labelOnly="1" grandRow="1" outline="0" fieldPosition="0"/>
    </format>
    <format dxfId="10647">
      <pivotArea dataOnly="0" labelOnly="1" fieldPosition="0">
        <references count="1">
          <reference field="1" count="1">
            <x v="19"/>
          </reference>
        </references>
      </pivotArea>
    </format>
    <format dxfId="106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45">
      <pivotArea type="all" dataOnly="0" outline="0" fieldPosition="0"/>
    </format>
    <format dxfId="10644">
      <pivotArea outline="0" collapsedLevelsAreSubtotals="1" fieldPosition="0"/>
    </format>
    <format dxfId="10643">
      <pivotArea dataOnly="0" labelOnly="1" grandRow="1" outline="0" fieldPosition="0"/>
    </format>
    <format dxfId="10642">
      <pivotArea dataOnly="0" labelOnly="1" fieldPosition="0">
        <references count="1">
          <reference field="1" count="1">
            <x v="19"/>
          </reference>
        </references>
      </pivotArea>
    </format>
    <format dxfId="106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40">
      <pivotArea type="all" dataOnly="0" outline="0" fieldPosition="0"/>
    </format>
    <format dxfId="10639">
      <pivotArea outline="0" collapsedLevelsAreSubtotals="1" fieldPosition="0"/>
    </format>
    <format dxfId="10638">
      <pivotArea dataOnly="0" labelOnly="1" grandRow="1" outline="0" fieldPosition="0"/>
    </format>
    <format dxfId="10637">
      <pivotArea dataOnly="0" labelOnly="1" fieldPosition="0">
        <references count="1">
          <reference field="1" count="1">
            <x v="19"/>
          </reference>
        </references>
      </pivotArea>
    </format>
    <format dxfId="106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3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634">
      <pivotArea type="all" dataOnly="0" outline="0" fieldPosition="0"/>
    </format>
    <format dxfId="10633">
      <pivotArea outline="0" collapsedLevelsAreSubtotals="1" fieldPosition="0"/>
    </format>
    <format dxfId="10632">
      <pivotArea dataOnly="0" labelOnly="1" grandRow="1" outline="0" fieldPosition="0"/>
    </format>
    <format dxfId="10631">
      <pivotArea dataOnly="0" labelOnly="1" fieldPosition="0">
        <references count="1">
          <reference field="1" count="1">
            <x v="19"/>
          </reference>
        </references>
      </pivotArea>
    </format>
    <format dxfId="1063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29">
      <pivotArea type="all" dataOnly="0" outline="0" fieldPosition="0"/>
    </format>
    <format dxfId="10628">
      <pivotArea outline="0" collapsedLevelsAreSubtotals="1" fieldPosition="0"/>
    </format>
    <format dxfId="10627">
      <pivotArea dataOnly="0" labelOnly="1" grandRow="1" outline="0" fieldPosition="0"/>
    </format>
    <format dxfId="10626">
      <pivotArea dataOnly="0" labelOnly="1" fieldPosition="0">
        <references count="1">
          <reference field="1" count="1">
            <x v="19"/>
          </reference>
        </references>
      </pivotArea>
    </format>
    <format dxfId="106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24">
      <pivotArea type="all" dataOnly="0" outline="0" fieldPosition="0"/>
    </format>
    <format dxfId="10623">
      <pivotArea outline="0" collapsedLevelsAreSubtotals="1" fieldPosition="0"/>
    </format>
    <format dxfId="10622">
      <pivotArea dataOnly="0" labelOnly="1" grandRow="1" outline="0" fieldPosition="0"/>
    </format>
    <format dxfId="10621">
      <pivotArea dataOnly="0" labelOnly="1" fieldPosition="0">
        <references count="1">
          <reference field="1" count="1">
            <x v="19"/>
          </reference>
        </references>
      </pivotArea>
    </format>
    <format dxfId="106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19">
      <pivotArea type="all" dataOnly="0" outline="0" fieldPosition="0"/>
    </format>
    <format dxfId="10618">
      <pivotArea outline="0" collapsedLevelsAreSubtotals="1" fieldPosition="0"/>
    </format>
    <format dxfId="10617">
      <pivotArea dataOnly="0" labelOnly="1" grandRow="1" outline="0" fieldPosition="0"/>
    </format>
    <format dxfId="10616">
      <pivotArea dataOnly="0" labelOnly="1" fieldPosition="0">
        <references count="1">
          <reference field="1" count="1">
            <x v="19"/>
          </reference>
        </references>
      </pivotArea>
    </format>
    <format dxfId="106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14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613">
      <pivotArea type="all" dataOnly="0" outline="0" fieldPosition="0"/>
    </format>
    <format dxfId="10612">
      <pivotArea outline="0" collapsedLevelsAreSubtotals="1" fieldPosition="0"/>
    </format>
    <format dxfId="10611">
      <pivotArea dataOnly="0" labelOnly="1" grandRow="1" outline="0" fieldPosition="0"/>
    </format>
    <format dxfId="10610">
      <pivotArea dataOnly="0" labelOnly="1" fieldPosition="0">
        <references count="1">
          <reference field="1" count="1">
            <x v="19"/>
          </reference>
        </references>
      </pivotArea>
    </format>
    <format dxfId="106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08">
      <pivotArea type="all" dataOnly="0" outline="0" fieldPosition="0"/>
    </format>
    <format dxfId="10607">
      <pivotArea outline="0" collapsedLevelsAreSubtotals="1" fieldPosition="0"/>
    </format>
    <format dxfId="10606">
      <pivotArea dataOnly="0" labelOnly="1" grandRow="1" outline="0" fieldPosition="0"/>
    </format>
    <format dxfId="10605">
      <pivotArea dataOnly="0" labelOnly="1" fieldPosition="0">
        <references count="1">
          <reference field="1" count="1">
            <x v="19"/>
          </reference>
        </references>
      </pivotArea>
    </format>
    <format dxfId="106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603">
      <pivotArea type="all" dataOnly="0" outline="0" fieldPosition="0"/>
    </format>
    <format dxfId="10602">
      <pivotArea outline="0" collapsedLevelsAreSubtotals="1" fieldPosition="0"/>
    </format>
    <format dxfId="10601">
      <pivotArea dataOnly="0" labelOnly="1" grandRow="1" outline="0" fieldPosition="0"/>
    </format>
    <format dxfId="10600">
      <pivotArea dataOnly="0" labelOnly="1" fieldPosition="0">
        <references count="1">
          <reference field="1" count="1">
            <x v="19"/>
          </reference>
        </references>
      </pivotArea>
    </format>
    <format dxfId="105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598">
      <pivotArea type="all" dataOnly="0" outline="0" fieldPosition="0"/>
    </format>
    <format dxfId="10597">
      <pivotArea outline="0" collapsedLevelsAreSubtotals="1" fieldPosition="0"/>
    </format>
    <format dxfId="10596">
      <pivotArea dataOnly="0" labelOnly="1" grandRow="1" outline="0" fieldPosition="0"/>
    </format>
    <format dxfId="10595">
      <pivotArea dataOnly="0" labelOnly="1" fieldPosition="0">
        <references count="1">
          <reference field="1" count="1">
            <x v="19"/>
          </reference>
        </references>
      </pivotArea>
    </format>
    <format dxfId="1059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593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592">
      <pivotArea type="all" dataOnly="0" outline="0" fieldPosition="0"/>
    </format>
    <format dxfId="10591">
      <pivotArea outline="0" collapsedLevelsAreSubtotals="1" fieldPosition="0"/>
    </format>
    <format dxfId="10590">
      <pivotArea dataOnly="0" labelOnly="1" grandRow="1" outline="0" fieldPosition="0"/>
    </format>
    <format dxfId="10589">
      <pivotArea dataOnly="0" labelOnly="1" fieldPosition="0">
        <references count="1">
          <reference field="1" count="1">
            <x v="19"/>
          </reference>
        </references>
      </pivotArea>
    </format>
    <format dxfId="1058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587">
      <pivotArea type="all" dataOnly="0" outline="0" fieldPosition="0"/>
    </format>
    <format dxfId="10586">
      <pivotArea outline="0" collapsedLevelsAreSubtotals="1" fieldPosition="0"/>
    </format>
    <format dxfId="10585">
      <pivotArea dataOnly="0" labelOnly="1" grandRow="1" outline="0" fieldPosition="0"/>
    </format>
    <format dxfId="10584">
      <pivotArea dataOnly="0" labelOnly="1" fieldPosition="0">
        <references count="1">
          <reference field="1" count="1">
            <x v="19"/>
          </reference>
        </references>
      </pivotArea>
    </format>
    <format dxfId="105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582">
      <pivotArea type="all" dataOnly="0" outline="0" fieldPosition="0"/>
    </format>
    <format dxfId="10581">
      <pivotArea outline="0" collapsedLevelsAreSubtotals="1" fieldPosition="0"/>
    </format>
    <format dxfId="10580">
      <pivotArea dataOnly="0" labelOnly="1" grandRow="1" outline="0" fieldPosition="0"/>
    </format>
    <format dxfId="10579">
      <pivotArea dataOnly="0" labelOnly="1" fieldPosition="0">
        <references count="1">
          <reference field="1" count="1">
            <x v="19"/>
          </reference>
        </references>
      </pivotArea>
    </format>
    <format dxfId="1057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577">
      <pivotArea type="all" dataOnly="0" outline="0" fieldPosition="0"/>
    </format>
    <format dxfId="10576">
      <pivotArea outline="0" collapsedLevelsAreSubtotals="1" fieldPosition="0"/>
    </format>
    <format dxfId="10575">
      <pivotArea dataOnly="0" labelOnly="1" grandRow="1" outline="0" fieldPosition="0"/>
    </format>
    <format dxfId="10574">
      <pivotArea dataOnly="0" labelOnly="1" fieldPosition="0">
        <references count="1">
          <reference field="1" count="1">
            <x v="19"/>
          </reference>
        </references>
      </pivotArea>
    </format>
    <format dxfId="105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572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57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570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56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56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56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566">
      <pivotArea type="all" dataOnly="0" outline="0" fieldPosition="0"/>
    </format>
    <format dxfId="10565">
      <pivotArea outline="0" collapsedLevelsAreSubtotals="1" fieldPosition="0"/>
    </format>
    <format dxfId="10564">
      <pivotArea dataOnly="0" labelOnly="1" grandRow="1" outline="0" fieldPosition="0"/>
    </format>
    <format dxfId="10563">
      <pivotArea dataOnly="0" labelOnly="1" fieldPosition="0">
        <references count="1">
          <reference field="1" count="1">
            <x v="19"/>
          </reference>
        </references>
      </pivotArea>
    </format>
    <format dxfId="1056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561">
      <pivotArea type="all" dataOnly="0" outline="0" fieldPosition="0"/>
    </format>
    <format dxfId="10560">
      <pivotArea outline="0" collapsedLevelsAreSubtotals="1" fieldPosition="0"/>
    </format>
    <format dxfId="10559">
      <pivotArea dataOnly="0" labelOnly="1" grandRow="1" outline="0" fieldPosition="0"/>
    </format>
    <format dxfId="10558">
      <pivotArea dataOnly="0" labelOnly="1" fieldPosition="0">
        <references count="1">
          <reference field="1" count="1">
            <x v="19"/>
          </reference>
        </references>
      </pivotArea>
    </format>
    <format dxfId="105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556">
      <pivotArea type="all" dataOnly="0" outline="0" fieldPosition="0"/>
    </format>
    <format dxfId="10555">
      <pivotArea outline="0" collapsedLevelsAreSubtotals="1" fieldPosition="0"/>
    </format>
    <format dxfId="10554">
      <pivotArea dataOnly="0" labelOnly="1" grandRow="1" outline="0" fieldPosition="0"/>
    </format>
    <format dxfId="10553">
      <pivotArea dataOnly="0" labelOnly="1" fieldPosition="0">
        <references count="1">
          <reference field="1" count="1">
            <x v="19"/>
          </reference>
        </references>
      </pivotArea>
    </format>
    <format dxfId="1055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551">
      <pivotArea type="all" dataOnly="0" outline="0" fieldPosition="0"/>
    </format>
    <format dxfId="10550">
      <pivotArea outline="0" collapsedLevelsAreSubtotals="1" fieldPosition="0"/>
    </format>
    <format dxfId="10549">
      <pivotArea dataOnly="0" labelOnly="1" grandRow="1" outline="0" fieldPosition="0"/>
    </format>
    <format dxfId="10548">
      <pivotArea dataOnly="0" labelOnly="1" fieldPosition="0">
        <references count="1">
          <reference field="1" count="1">
            <x v="19"/>
          </reference>
        </references>
      </pivotArea>
    </format>
    <format dxfId="105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546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545">
      <pivotArea grandRow="1" outline="0" collapsedLevelsAreSubtotals="1" fieldPosition="0"/>
    </format>
    <format dxfId="10544">
      <pivotArea dataOnly="0" labelOnly="1" grandRow="1" outline="0" fieldPosition="0"/>
    </format>
    <format dxfId="1054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54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541">
      <pivotArea type="all" dataOnly="0" outline="0" fieldPosition="0"/>
    </format>
    <format dxfId="10540">
      <pivotArea outline="0" collapsedLevelsAreSubtotals="1" fieldPosition="0"/>
    </format>
    <format dxfId="10539">
      <pivotArea dataOnly="0" labelOnly="1" fieldPosition="0">
        <references count="1">
          <reference field="1" count="1">
            <x v="19"/>
          </reference>
        </references>
      </pivotArea>
    </format>
    <format dxfId="1053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537">
      <pivotArea type="all" dataOnly="0" outline="0" fieldPosition="0"/>
    </format>
    <format dxfId="10536">
      <pivotArea outline="0" collapsedLevelsAreSubtotals="1" fieldPosition="0"/>
    </format>
    <format dxfId="10535">
      <pivotArea dataOnly="0" labelOnly="1" fieldPosition="0">
        <references count="1">
          <reference field="1" count="1">
            <x v="19"/>
          </reference>
        </references>
      </pivotArea>
    </format>
    <format dxfId="105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19"/>
          </reference>
        </references>
      </pivotArea>
    </format>
    <format dxfId="1053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9"/>
          </reference>
        </references>
      </pivotArea>
    </format>
    <format dxfId="105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05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8"/>
          </reference>
        </references>
      </pivotArea>
    </format>
    <format dxfId="105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7"/>
          </reference>
        </references>
      </pivotArea>
    </format>
    <format dxfId="10529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0"/>
          </reference>
        </references>
      </pivotArea>
    </format>
    <format dxfId="105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6"/>
          </reference>
        </references>
      </pivotArea>
    </format>
    <format dxfId="1052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52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9"/>
          </reference>
        </references>
      </pivotArea>
    </format>
    <format dxfId="1052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1052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5"/>
          </reference>
        </references>
      </pivotArea>
    </format>
    <format dxfId="1052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format>
    <format dxfId="1052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4"/>
          </reference>
        </references>
      </pivotArea>
    </format>
    <format dxfId="1052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format>
    <format dxfId="1052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3"/>
          </reference>
        </references>
      </pivotArea>
    </format>
    <format dxfId="1051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format>
    <format dxfId="1051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2"/>
          </reference>
        </references>
      </pivotArea>
    </format>
    <format dxfId="1051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format>
    <format dxfId="1051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format>
    <format dxfId="105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format>
    <format dxfId="105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format>
    <format dxfId="1051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format>
    <format dxfId="105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format>
    <format dxfId="1051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format>
    <format dxfId="1051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format>
    <format dxfId="1050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format>
    <format dxfId="1050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format>
    <format dxfId="1050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1050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1050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1050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1050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1050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1050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format>
    <format dxfId="1050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7"/>
          </reference>
        </references>
      </pivotArea>
    </format>
    <format dxfId="1049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format>
    <format dxfId="1049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1049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1049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4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4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" level="1">
        <member name="[DONN_HYPOTH_ORG_REQST].[Rang année].&amp;[1]"/>
        <member name="[DONN_HYPOTH_ORG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tion % _x000a_(▲ ou ▼)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27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HYPOTH_ORG_REQST]"/>
        <x15:activeTabTopLevelEntity name="[T_REGN_ADM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Difficultés financières_2" cacheId="880" applyNumberFormats="0" applyBorderFormats="0" applyFontFormats="0" applyPatternFormats="0" applyAlignmentFormats="0" applyWidthHeightFormats="1" dataCaption="Valeurs" grandTotalCaption="Total" tag="7f6c6aba-8b12-41c7-a734-1c2c1225259b" updatedVersion="8" minRefreshableVersion="3" showDrill="0" subtotalHiddenItems="1" colGrandTotals="0" itemPrintTitles="1" createdVersion="5" indent="0" outline="1" outlineData="1" multipleFieldFilters="0" rowHeaderCaption="Régions administratives" colHeaderCaption="Trimestre">
  <location ref="A94:E113" firstHeaderRow="1" firstDataRow="3" firstDataCol="1" rowPageCount="1" colPageCount="1"/>
  <pivotFields count="6">
    <pivotField name="Catégorie" allDrilled="1" showAll="0" dataSourceSort="1" defaultAttributeDrillState="1">
      <items count="1">
        <item t="default"/>
      </items>
    </pivotField>
    <pivotField dataField="1" showAll="0"/>
    <pivotField axis="axisCol" allDrilled="1" showAll="0" dataSourceSort="1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3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4" hier="18" name="[DONN_DIFF_FIN_REQST].[Rang année].&amp;[1]" cap="1"/>
  </pageFields>
  <dataFields count="2">
    <dataField name="Nbre " fld="1" baseField="1" baseItem="0" numFmtId="3"/>
    <dataField name="Variation % _x000a_(▲ ou ▼)" fld="5" showDataAs="percentDiff" baseField="2" baseItem="1048828" numFmtId="168">
      <extLst>
        <ext xmlns:x14="http://schemas.microsoft.com/office/spreadsheetml/2009/9/main" uri="{E15A36E0-9728-4e99-A89B-3F7291B0FE68}">
          <x14:dataField sourceField="1" uniqueName="[__Xl2].[Measures].[Somme de Nbre réqui dernier trimestre 3]"/>
        </ext>
      </extLst>
    </dataField>
  </dataFields>
  <formats count="883">
    <format dxfId="11990">
      <pivotArea dataOnly="0" labelOnly="1" outline="0" axis="axisValues" fieldPosition="0"/>
    </format>
    <format dxfId="11989">
      <pivotArea dataOnly="0" labelOnly="1" grandRow="1" outline="0" fieldPosition="0"/>
    </format>
    <format dxfId="11988">
      <pivotArea dataOnly="0" labelOnly="1" grandRow="1" outline="0" fieldPosition="0"/>
    </format>
    <format dxfId="11987">
      <pivotArea dataOnly="0" labelOnly="1" grandRow="1" outline="0" fieldPosition="0"/>
    </format>
    <format dxfId="11986">
      <pivotArea type="topRight" dataOnly="0" labelOnly="1" outline="0" offset="J1" fieldPosition="0"/>
    </format>
    <format dxfId="11985">
      <pivotArea type="topRight" dataOnly="0" labelOnly="1" outline="0" offset="J1" fieldPosition="0"/>
    </format>
    <format dxfId="11984">
      <pivotArea type="topRight" dataOnly="0" labelOnly="1" outline="0" offset="J1" fieldPosition="0"/>
    </format>
    <format dxfId="11983">
      <pivotArea dataOnly="0" labelOnly="1" grandRow="1" outline="0" fieldPosition="0"/>
    </format>
    <format dxfId="11982">
      <pivotArea dataOnly="0" labelOnly="1" grandRow="1" outline="0" fieldPosition="0"/>
    </format>
    <format dxfId="11981">
      <pivotArea dataOnly="0" labelOnly="1" grandRow="1" outline="0" fieldPosition="0"/>
    </format>
    <format dxfId="11980">
      <pivotArea dataOnly="0" labelOnly="1" grandRow="1" outline="0" fieldPosition="0"/>
    </format>
    <format dxfId="11979">
      <pivotArea dataOnly="0" labelOnly="1" grandRow="1" outline="0" fieldPosition="0"/>
    </format>
    <format dxfId="11978">
      <pivotArea dataOnly="0" labelOnly="1" grandRow="1" outline="0" fieldPosition="0"/>
    </format>
    <format dxfId="11977">
      <pivotArea dataOnly="0" labelOnly="1" grandRow="1" outline="0" fieldPosition="0"/>
    </format>
    <format dxfId="11976">
      <pivotArea field="-2" type="button" dataOnly="0" labelOnly="1" outline="0" axis="axisCol" fieldPosition="1"/>
    </format>
    <format dxfId="11975">
      <pivotArea field="-2" type="button" dataOnly="0" labelOnly="1" outline="0" axis="axisCol" fieldPosition="1"/>
    </format>
    <format dxfId="11974">
      <pivotArea field="-2" type="button" dataOnly="0" labelOnly="1" outline="0" axis="axisCol" fieldPosition="1"/>
    </format>
    <format dxfId="11973">
      <pivotArea field="-2" type="button" dataOnly="0" labelOnly="1" outline="0" axis="axisCol" fieldPosition="1"/>
    </format>
    <format dxfId="11972">
      <pivotArea dataOnly="0" labelOnly="1" grandRow="1" outline="0" fieldPosition="0"/>
    </format>
    <format dxfId="11971">
      <pivotArea dataOnly="0" labelOnly="1" grandRow="1" outline="0" fieldPosition="0"/>
    </format>
    <format dxfId="11970">
      <pivotArea dataOnly="0" labelOnly="1" grandRow="1" outline="0" fieldPosition="0"/>
    </format>
    <format dxfId="11969">
      <pivotArea type="topRight" dataOnly="0" labelOnly="1" outline="0" offset="J1" fieldPosition="0"/>
    </format>
    <format dxfId="11968">
      <pivotArea type="topRight" dataOnly="0" labelOnly="1" outline="0" offset="J1" fieldPosition="0"/>
    </format>
    <format dxfId="11967">
      <pivotArea type="topRight" dataOnly="0" labelOnly="1" outline="0" offset="J1" fieldPosition="0"/>
    </format>
    <format dxfId="11966">
      <pivotArea dataOnly="0" labelOnly="1" grandRow="1" outline="0" fieldPosition="0"/>
    </format>
    <format dxfId="11965">
      <pivotArea dataOnly="0" labelOnly="1" grandRow="1" outline="0" fieldPosition="0"/>
    </format>
    <format dxfId="11964">
      <pivotArea dataOnly="0" labelOnly="1" grandRow="1" outline="0" fieldPosition="0"/>
    </format>
    <format dxfId="11963">
      <pivotArea dataOnly="0" labelOnly="1" grandRow="1" outline="0" fieldPosition="0"/>
    </format>
    <format dxfId="11962">
      <pivotArea dataOnly="0" labelOnly="1" grandRow="1" outline="0" fieldPosition="0"/>
    </format>
    <format dxfId="11961">
      <pivotArea dataOnly="0" labelOnly="1" grandRow="1" outline="0" fieldPosition="0"/>
    </format>
    <format dxfId="11960">
      <pivotArea field="-2" type="button" dataOnly="0" labelOnly="1" outline="0" axis="axisCol" fieldPosition="1"/>
    </format>
    <format dxfId="11959">
      <pivotArea field="-2" type="button" dataOnly="0" labelOnly="1" outline="0" axis="axisCol" fieldPosition="1"/>
    </format>
    <format dxfId="11958">
      <pivotArea field="-2" type="button" dataOnly="0" labelOnly="1" outline="0" axis="axisCol" fieldPosition="1"/>
    </format>
    <format dxfId="11957">
      <pivotArea field="-2" type="button" dataOnly="0" labelOnly="1" outline="0" axis="axisCol" fieldPosition="1"/>
    </format>
    <format dxfId="11956">
      <pivotArea dataOnly="0" labelOnly="1" grandRow="1" outline="0" fieldPosition="0"/>
    </format>
    <format dxfId="11955">
      <pivotArea dataOnly="0" labelOnly="1" grandRow="1" outline="0" fieldPosition="0"/>
    </format>
    <format dxfId="11954">
      <pivotArea dataOnly="0" labelOnly="1" grandRow="1" outline="0" fieldPosition="0"/>
    </format>
    <format dxfId="11953">
      <pivotArea type="topRight" dataOnly="0" labelOnly="1" outline="0" offset="B1" fieldPosition="0"/>
    </format>
    <format dxfId="11952">
      <pivotArea type="topRight" dataOnly="0" labelOnly="1" outline="0" offset="B1" fieldPosition="0"/>
    </format>
    <format dxfId="11951">
      <pivotArea type="topRight" dataOnly="0" labelOnly="1" outline="0" offset="B1" fieldPosition="0"/>
    </format>
    <format dxfId="11950">
      <pivotArea type="topRight" dataOnly="0" labelOnly="1" outline="0" offset="B1" fieldPosition="0"/>
    </format>
    <format dxfId="11949">
      <pivotArea type="topRight" dataOnly="0" labelOnly="1" outline="0" offset="J1" fieldPosition="0"/>
    </format>
    <format dxfId="11948">
      <pivotArea type="topRight" dataOnly="0" labelOnly="1" outline="0" offset="J1" fieldPosition="0"/>
    </format>
    <format dxfId="11947">
      <pivotArea dataOnly="0" labelOnly="1" grandRow="1" outline="0" fieldPosition="0"/>
    </format>
    <format dxfId="11946">
      <pivotArea dataOnly="0" labelOnly="1" grandRow="1" outline="0" fieldPosition="0"/>
    </format>
    <format dxfId="11945">
      <pivotArea dataOnly="0" labelOnly="1" grandRow="1" outline="0" fieldPosition="0"/>
    </format>
    <format dxfId="11944">
      <pivotArea dataOnly="0" labelOnly="1" grandRow="1" outline="0" fieldPosition="0"/>
    </format>
    <format dxfId="11943">
      <pivotArea field="-2" type="button" dataOnly="0" labelOnly="1" outline="0" axis="axisCol" fieldPosition="1"/>
    </format>
    <format dxfId="11942">
      <pivotArea field="-2" type="button" dataOnly="0" labelOnly="1" outline="0" axis="axisCol" fieldPosition="1"/>
    </format>
    <format dxfId="11941">
      <pivotArea field="-2" type="button" dataOnly="0" labelOnly="1" outline="0" axis="axisCol" fieldPosition="1"/>
    </format>
    <format dxfId="11940">
      <pivotArea field="-2" type="button" dataOnly="0" labelOnly="1" outline="0" axis="axisCol" fieldPosition="1"/>
    </format>
    <format dxfId="11939">
      <pivotArea dataOnly="0" labelOnly="1" grandRow="1" outline="0" fieldPosition="0"/>
    </format>
    <format dxfId="11938">
      <pivotArea dataOnly="0" labelOnly="1" grandRow="1" outline="0" fieldPosition="0"/>
    </format>
    <format dxfId="11937">
      <pivotArea dataOnly="0" labelOnly="1" grandRow="1" outline="0" fieldPosition="0"/>
    </format>
    <format dxfId="11936">
      <pivotArea type="topRight" dataOnly="0" labelOnly="1" outline="0" offset="J1" fieldPosition="0"/>
    </format>
    <format dxfId="11935">
      <pivotArea type="topRight" dataOnly="0" labelOnly="1" outline="0" offset="J1" fieldPosition="0"/>
    </format>
    <format dxfId="11934">
      <pivotArea dataOnly="0" labelOnly="1" grandRow="1" outline="0" fieldPosition="0"/>
    </format>
    <format dxfId="11933">
      <pivotArea dataOnly="0" labelOnly="1" grandRow="1" outline="0" fieldPosition="0"/>
    </format>
    <format dxfId="11932">
      <pivotArea dataOnly="0" labelOnly="1" grandRow="1" outline="0" fieldPosition="0"/>
    </format>
    <format dxfId="11931">
      <pivotArea dataOnly="0" labelOnly="1" grandRow="1" outline="0" fieldPosition="0"/>
    </format>
    <format dxfId="11930">
      <pivotArea dataOnly="0" labelOnly="1" grandRow="1" outline="0" fieldPosition="0"/>
    </format>
    <format dxfId="11929">
      <pivotArea type="topRight" dataOnly="0" labelOnly="1" outline="0" offset="J1" fieldPosition="0"/>
    </format>
    <format dxfId="11928">
      <pivotArea type="topRight" dataOnly="0" labelOnly="1" outline="0" offset="J1" fieldPosition="0"/>
    </format>
    <format dxfId="11927">
      <pivotArea dataOnly="0" labelOnly="1" grandRow="1" outline="0" fieldPosition="0"/>
    </format>
    <format dxfId="11926">
      <pivotArea dataOnly="0" labelOnly="1" grandRow="1" outline="0" fieldPosition="0"/>
    </format>
    <format dxfId="11925">
      <pivotArea dataOnly="0" labelOnly="1" grandRow="1" outline="0" fieldPosition="0"/>
    </format>
    <format dxfId="11924">
      <pivotArea dataOnly="0" labelOnly="1" grandRow="1" outline="0" fieldPosition="0"/>
    </format>
    <format dxfId="11923">
      <pivotArea type="topRight" dataOnly="0" labelOnly="1" outline="0" offset="J1" fieldPosition="0"/>
    </format>
    <format dxfId="11922">
      <pivotArea type="topRight" dataOnly="0" labelOnly="1" outline="0" offset="J1" fieldPosition="0"/>
    </format>
    <format dxfId="11921">
      <pivotArea dataOnly="0" labelOnly="1" grandRow="1" outline="0" fieldPosition="0"/>
    </format>
    <format dxfId="11920">
      <pivotArea dataOnly="0" labelOnly="1" grandRow="1" outline="0" fieldPosition="0"/>
    </format>
    <format dxfId="11919">
      <pivotArea dataOnly="0" labelOnly="1" grandRow="1" outline="0" fieldPosition="0"/>
    </format>
    <format dxfId="11918">
      <pivotArea dataOnly="0" labelOnly="1" grandRow="1" outline="0" fieldPosition="0"/>
    </format>
    <format dxfId="11917">
      <pivotArea dataOnly="0" labelOnly="1" grandRow="1" outline="0" fieldPosition="0"/>
    </format>
    <format dxfId="11916">
      <pivotArea type="topRight" dataOnly="0" labelOnly="1" outline="0" offset="J1" fieldPosition="0"/>
    </format>
    <format dxfId="11915">
      <pivotArea type="topRight" dataOnly="0" labelOnly="1" outline="0" offset="J1" fieldPosition="0"/>
    </format>
    <format dxfId="11914">
      <pivotArea dataOnly="0" labelOnly="1" grandRow="1" outline="0" fieldPosition="0"/>
    </format>
    <format dxfId="11913">
      <pivotArea dataOnly="0" labelOnly="1" grandRow="1" outline="0" fieldPosition="0"/>
    </format>
    <format dxfId="11912">
      <pivotArea dataOnly="0" labelOnly="1" grandRow="1" outline="0" fieldPosition="0"/>
    </format>
    <format dxfId="11911">
      <pivotArea dataOnly="0" labelOnly="1" grandRow="1" outline="0" fieldPosition="0"/>
    </format>
    <format dxfId="11910">
      <pivotArea field="-2" type="button" dataOnly="0" labelOnly="1" outline="0" axis="axisCol" fieldPosition="1"/>
    </format>
    <format dxfId="11909">
      <pivotArea field="-2" type="button" dataOnly="0" labelOnly="1" outline="0" axis="axisCol" fieldPosition="1"/>
    </format>
    <format dxfId="11908">
      <pivotArea dataOnly="0" labelOnly="1" grandRow="1" outline="0" fieldPosition="0"/>
    </format>
    <format dxfId="11907">
      <pivotArea dataOnly="0" labelOnly="1" grandRow="1" outline="0" fieldPosition="0"/>
    </format>
    <format dxfId="11906">
      <pivotArea dataOnly="0" labelOnly="1" grandRow="1" outline="0" fieldPosition="0"/>
    </format>
    <format dxfId="11905">
      <pivotArea dataOnly="0" labelOnly="1" grandRow="1" outline="0" fieldPosition="0"/>
    </format>
    <format dxfId="11904">
      <pivotArea type="topRight" dataOnly="0" labelOnly="1" outline="0" offset="J1" fieldPosition="0"/>
    </format>
    <format dxfId="11903">
      <pivotArea type="topRight" dataOnly="0" labelOnly="1" outline="0" offset="J1" fieldPosition="0"/>
    </format>
    <format dxfId="11902">
      <pivotArea dataOnly="0" labelOnly="1" grandRow="1" outline="0" fieldPosition="0"/>
    </format>
    <format dxfId="11901">
      <pivotArea dataOnly="0" labelOnly="1" grandRow="1" outline="0" fieldPosition="0"/>
    </format>
    <format dxfId="11900">
      <pivotArea dataOnly="0" labelOnly="1" grandRow="1" outline="0" fieldPosition="0"/>
    </format>
    <format dxfId="11899">
      <pivotArea dataOnly="0" labelOnly="1" grandRow="1" outline="0" fieldPosition="0"/>
    </format>
    <format dxfId="11898">
      <pivotArea type="topRight" dataOnly="0" labelOnly="1" outline="0" offset="J1" fieldPosition="0"/>
    </format>
    <format dxfId="11897">
      <pivotArea type="topRight" dataOnly="0" labelOnly="1" outline="0" offset="J1" fieldPosition="0"/>
    </format>
    <format dxfId="11896">
      <pivotArea dataOnly="0" labelOnly="1" grandRow="1" outline="0" fieldPosition="0"/>
    </format>
    <format dxfId="11895">
      <pivotArea dataOnly="0" labelOnly="1" grandRow="1" outline="0" fieldPosition="0"/>
    </format>
    <format dxfId="11894">
      <pivotArea dataOnly="0" labelOnly="1" grandRow="1" outline="0" fieldPosition="0"/>
    </format>
    <format dxfId="11893">
      <pivotArea dataOnly="0" labelOnly="1" grandRow="1" outline="0" fieldPosition="0"/>
    </format>
    <format dxfId="11892">
      <pivotArea type="topRight" dataOnly="0" labelOnly="1" outline="0" offset="J1" fieldPosition="0"/>
    </format>
    <format dxfId="11891">
      <pivotArea type="topRight" dataOnly="0" labelOnly="1" outline="0" offset="J1" fieldPosition="0"/>
    </format>
    <format dxfId="11890">
      <pivotArea dataOnly="0" labelOnly="1" grandRow="1" outline="0" fieldPosition="0"/>
    </format>
    <format dxfId="11889">
      <pivotArea dataOnly="0" labelOnly="1" grandRow="1" outline="0" fieldPosition="0"/>
    </format>
    <format dxfId="11888">
      <pivotArea dataOnly="0" labelOnly="1" grandRow="1" outline="0" fieldPosition="0"/>
    </format>
    <format dxfId="11887">
      <pivotArea dataOnly="0" labelOnly="1" grandRow="1" outline="0" fieldPosition="0"/>
    </format>
    <format dxfId="11886">
      <pivotArea type="topRight" dataOnly="0" labelOnly="1" outline="0" offset="J1" fieldPosition="0"/>
    </format>
    <format dxfId="11885">
      <pivotArea type="topRight" dataOnly="0" labelOnly="1" outline="0" offset="J1" fieldPosition="0"/>
    </format>
    <format dxfId="11884">
      <pivotArea dataOnly="0" labelOnly="1" grandRow="1" outline="0" fieldPosition="0"/>
    </format>
    <format dxfId="11883">
      <pivotArea dataOnly="0" labelOnly="1" grandRow="1" outline="0" fieldPosition="0"/>
    </format>
    <format dxfId="11882">
      <pivotArea dataOnly="0" labelOnly="1" grandRow="1" outline="0" fieldPosition="0"/>
    </format>
    <format dxfId="11881">
      <pivotArea dataOnly="0" labelOnly="1" grandRow="1" outline="0" fieldPosition="0"/>
    </format>
    <format dxfId="11880">
      <pivotArea type="topRight" dataOnly="0" labelOnly="1" outline="0" offset="J1" fieldPosition="0"/>
    </format>
    <format dxfId="11879">
      <pivotArea type="topRight" dataOnly="0" labelOnly="1" outline="0" offset="J1" fieldPosition="0"/>
    </format>
    <format dxfId="11878">
      <pivotArea dataOnly="0" labelOnly="1" grandRow="1" outline="0" fieldPosition="0"/>
    </format>
    <format dxfId="11877">
      <pivotArea dataOnly="0" labelOnly="1" grandRow="1" outline="0" fieldPosition="0"/>
    </format>
    <format dxfId="11876">
      <pivotArea dataOnly="0" labelOnly="1" grandRow="1" outline="0" fieldPosition="0"/>
    </format>
    <format dxfId="11875">
      <pivotArea dataOnly="0" labelOnly="1" grandRow="1" outline="0" fieldPosition="0"/>
    </format>
    <format dxfId="11874">
      <pivotArea type="topRight" dataOnly="0" labelOnly="1" outline="0" offset="J1" fieldPosition="0"/>
    </format>
    <format dxfId="11873">
      <pivotArea type="topRight" dataOnly="0" labelOnly="1" outline="0" offset="J1" fieldPosition="0"/>
    </format>
    <format dxfId="11872">
      <pivotArea dataOnly="0" labelOnly="1" grandRow="1" outline="0" fieldPosition="0"/>
    </format>
    <format dxfId="11871">
      <pivotArea dataOnly="0" labelOnly="1" grandRow="1" outline="0" fieldPosition="0"/>
    </format>
    <format dxfId="11870">
      <pivotArea dataOnly="0" labelOnly="1" grandRow="1" outline="0" fieldPosition="0"/>
    </format>
    <format dxfId="11869">
      <pivotArea dataOnly="0" labelOnly="1" grandRow="1" outline="0" fieldPosition="0"/>
    </format>
    <format dxfId="11868">
      <pivotArea dataOnly="0" labelOnly="1" grandRow="1" outline="0" fieldPosition="0"/>
    </format>
    <format dxfId="11867">
      <pivotArea dataOnly="0" labelOnly="1" grandRow="1" outline="0" fieldPosition="0"/>
    </format>
    <format dxfId="11866">
      <pivotArea type="topRight" dataOnly="0" labelOnly="1" outline="0" offset="J1" fieldPosition="0"/>
    </format>
    <format dxfId="11865">
      <pivotArea type="topRight" dataOnly="0" labelOnly="1" outline="0" offset="J1" fieldPosition="0"/>
    </format>
    <format dxfId="11864">
      <pivotArea type="topRight" dataOnly="0" labelOnly="1" outline="0" offset="J1" fieldPosition="0"/>
    </format>
    <format dxfId="11863">
      <pivotArea type="topRight" dataOnly="0" labelOnly="1" outline="0" offset="J1" fieldPosition="0"/>
    </format>
    <format dxfId="11862">
      <pivotArea dataOnly="0" labelOnly="1" grandRow="1" outline="0" fieldPosition="0"/>
    </format>
    <format dxfId="11861">
      <pivotArea dataOnly="0" labelOnly="1" grandRow="1" outline="0" fieldPosition="0"/>
    </format>
    <format dxfId="11860">
      <pivotArea type="topRight" dataOnly="0" labelOnly="1" outline="0" offset="J1" fieldPosition="0"/>
    </format>
    <format dxfId="11859">
      <pivotArea type="topRight" dataOnly="0" labelOnly="1" outline="0" offset="J1" fieldPosition="0"/>
    </format>
    <format dxfId="11858">
      <pivotArea dataOnly="0" labelOnly="1" grandRow="1" outline="0" fieldPosition="0"/>
    </format>
    <format dxfId="11857">
      <pivotArea dataOnly="0" labelOnly="1" grandRow="1" outline="0" fieldPosition="0"/>
    </format>
    <format dxfId="11856">
      <pivotArea dataOnly="0" labelOnly="1" grandRow="1" outline="0" fieldPosition="0"/>
    </format>
    <format dxfId="11855">
      <pivotArea dataOnly="0" labelOnly="1" grandRow="1" outline="0" fieldPosition="0"/>
    </format>
    <format dxfId="11854">
      <pivotArea dataOnly="0" labelOnly="1" grandRow="1" outline="0" fieldPosition="0"/>
    </format>
    <format dxfId="11853">
      <pivotArea dataOnly="0" labelOnly="1" grandRow="1" outline="0" fieldPosition="0"/>
    </format>
    <format dxfId="11852">
      <pivotArea type="topRight" dataOnly="0" labelOnly="1" outline="0" offset="J1" fieldPosition="0"/>
    </format>
    <format dxfId="11851">
      <pivotArea type="topRight" dataOnly="0" labelOnly="1" outline="0" offset="J1" fieldPosition="0"/>
    </format>
    <format dxfId="11850">
      <pivotArea type="topRight" dataOnly="0" labelOnly="1" outline="0" offset="J1" fieldPosition="0"/>
    </format>
    <format dxfId="11849">
      <pivotArea type="topRight" dataOnly="0" labelOnly="1" outline="0" offset="J1" fieldPosition="0"/>
    </format>
    <format dxfId="11848">
      <pivotArea dataOnly="0" labelOnly="1" grandRow="1" outline="0" fieldPosition="0"/>
    </format>
    <format dxfId="11847">
      <pivotArea dataOnly="0" labelOnly="1" grandRow="1" outline="0" fieldPosition="0"/>
    </format>
    <format dxfId="11846">
      <pivotArea type="topRight" dataOnly="0" labelOnly="1" outline="0" offset="J1" fieldPosition="0"/>
    </format>
    <format dxfId="11845">
      <pivotArea type="topRight" dataOnly="0" labelOnly="1" outline="0" offset="J1" fieldPosition="0"/>
    </format>
    <format dxfId="11844">
      <pivotArea dataOnly="0" labelOnly="1" grandRow="1" outline="0" fieldPosition="0"/>
    </format>
    <format dxfId="11843">
      <pivotArea dataOnly="0" labelOnly="1" grandRow="1" outline="0" fieldPosition="0"/>
    </format>
    <format dxfId="11842">
      <pivotArea dataOnly="0" labelOnly="1" grandRow="1" outline="0" fieldPosition="0"/>
    </format>
    <format dxfId="11841">
      <pivotArea dataOnly="0" labelOnly="1" grandRow="1" outline="0" fieldPosition="0"/>
    </format>
    <format dxfId="11840">
      <pivotArea type="topRight" dataOnly="0" labelOnly="1" outline="0" offset="J1" fieldPosition="0"/>
    </format>
    <format dxfId="11839">
      <pivotArea type="topRight" dataOnly="0" labelOnly="1" outline="0" offset="J1" fieldPosition="0"/>
    </format>
    <format dxfId="11838">
      <pivotArea dataOnly="0" labelOnly="1" grandRow="1" outline="0" fieldPosition="0"/>
    </format>
    <format dxfId="11837">
      <pivotArea dataOnly="0" labelOnly="1" grandRow="1" outline="0" fieldPosition="0"/>
    </format>
    <format dxfId="11836">
      <pivotArea dataOnly="0" labelOnly="1" grandRow="1" outline="0" fieldPosition="0"/>
    </format>
    <format dxfId="11835">
      <pivotArea dataOnly="0" labelOnly="1" grandRow="1" outline="0" fieldPosition="0"/>
    </format>
    <format dxfId="11834">
      <pivotArea field="-2" type="button" dataOnly="0" labelOnly="1" outline="0" axis="axisCol" fieldPosition="1"/>
    </format>
    <format dxfId="11833">
      <pivotArea field="-2" type="button" dataOnly="0" labelOnly="1" outline="0" axis="axisCol" fieldPosition="1"/>
    </format>
    <format dxfId="11832">
      <pivotArea dataOnly="0" labelOnly="1" grandRow="1" outline="0" fieldPosition="0"/>
    </format>
    <format dxfId="11831">
      <pivotArea dataOnly="0" labelOnly="1" grandRow="1" outline="0" fieldPosition="0"/>
    </format>
    <format dxfId="11830">
      <pivotArea dataOnly="0" labelOnly="1" grandRow="1" outline="0" fieldPosition="0"/>
    </format>
    <format dxfId="11829">
      <pivotArea dataOnly="0" labelOnly="1" grandRow="1" outline="0" fieldPosition="0"/>
    </format>
    <format dxfId="11828">
      <pivotArea type="topRight" dataOnly="0" labelOnly="1" outline="0" offset="J1" fieldPosition="0"/>
    </format>
    <format dxfId="11827">
      <pivotArea type="topRight" dataOnly="0" labelOnly="1" outline="0" offset="J1" fieldPosition="0"/>
    </format>
    <format dxfId="11826">
      <pivotArea dataOnly="0" labelOnly="1" grandRow="1" outline="0" fieldPosition="0"/>
    </format>
    <format dxfId="11825">
      <pivotArea dataOnly="0" labelOnly="1" grandRow="1" outline="0" fieldPosition="0"/>
    </format>
    <format dxfId="11824">
      <pivotArea field="0" type="button" dataOnly="0" labelOnly="1" outline="0"/>
    </format>
    <format dxfId="11823">
      <pivotArea field="0" type="button" dataOnly="0" labelOnly="1" outline="0"/>
    </format>
    <format dxfId="11822">
      <pivotArea field="0" type="button" dataOnly="0" labelOnly="1" outline="0"/>
    </format>
    <format dxfId="11821">
      <pivotArea field="0" type="button" dataOnly="0" labelOnly="1" outline="0"/>
    </format>
    <format dxfId="11820">
      <pivotArea field="-2" type="button" dataOnly="0" labelOnly="1" outline="0" axis="axisCol" fieldPosition="1"/>
    </format>
    <format dxfId="11819">
      <pivotArea field="-2" type="button" dataOnly="0" labelOnly="1" outline="0" axis="axisCol" fieldPosition="1"/>
    </format>
    <format dxfId="11818">
      <pivotArea field="-2" type="button" dataOnly="0" labelOnly="1" outline="0" axis="axisCol" fieldPosition="1"/>
    </format>
    <format dxfId="11817">
      <pivotArea field="-2" type="button" dataOnly="0" labelOnly="1" outline="0" axis="axisCol" fieldPosition="1"/>
    </format>
    <format dxfId="11816">
      <pivotArea field="-2" type="button" dataOnly="0" labelOnly="1" outline="0" axis="axisCol" fieldPosition="1"/>
    </format>
    <format dxfId="11815">
      <pivotArea field="0" type="button" dataOnly="0" labelOnly="1" outline="0"/>
    </format>
    <format dxfId="11814">
      <pivotArea field="0" type="button" dataOnly="0" labelOnly="1" outline="0"/>
    </format>
    <format dxfId="11813">
      <pivotArea field="0" type="button" dataOnly="0" labelOnly="1" outline="0"/>
    </format>
    <format dxfId="11812">
      <pivotArea field="0" type="button" dataOnly="0" labelOnly="1" outline="0"/>
    </format>
    <format dxfId="11811">
      <pivotArea type="topRight" dataOnly="0" labelOnly="1" outline="0" offset="J1" fieldPosition="0"/>
    </format>
    <format dxfId="11810">
      <pivotArea type="topRight" dataOnly="0" labelOnly="1" outline="0" offset="J1" fieldPosition="0"/>
    </format>
    <format dxfId="11809">
      <pivotArea type="topRight" dataOnly="0" labelOnly="1" outline="0" offset="J1" fieldPosition="0"/>
    </format>
    <format dxfId="11808">
      <pivotArea type="topRight" dataOnly="0" labelOnly="1" outline="0" offset="J1" fieldPosition="0"/>
    </format>
    <format dxfId="11807">
      <pivotArea type="topRight" dataOnly="0" labelOnly="1" outline="0" offset="J1" fieldPosition="0"/>
    </format>
    <format dxfId="11806">
      <pivotArea field="0" type="button" dataOnly="0" labelOnly="1" outline="0"/>
    </format>
    <format dxfId="11805">
      <pivotArea field="0" type="button" dataOnly="0" labelOnly="1" outline="0"/>
    </format>
    <format dxfId="11804">
      <pivotArea field="0" type="button" dataOnly="0" labelOnly="1" outline="0"/>
    </format>
    <format dxfId="11803">
      <pivotArea field="0" type="button" dataOnly="0" labelOnly="1" outline="0"/>
    </format>
    <format dxfId="11802">
      <pivotArea field="-2" type="button" dataOnly="0" labelOnly="1" outline="0" axis="axisCol" fieldPosition="1"/>
    </format>
    <format dxfId="11801">
      <pivotArea field="-2" type="button" dataOnly="0" labelOnly="1" outline="0" axis="axisCol" fieldPosition="1"/>
    </format>
    <format dxfId="11800">
      <pivotArea field="-2" type="button" dataOnly="0" labelOnly="1" outline="0" axis="axisCol" fieldPosition="1"/>
    </format>
    <format dxfId="11799">
      <pivotArea field="-2" type="button" dataOnly="0" labelOnly="1" outline="0" axis="axisCol" fieldPosition="1"/>
    </format>
    <format dxfId="11798">
      <pivotArea field="-2" type="button" dataOnly="0" labelOnly="1" outline="0" axis="axisCol" fieldPosition="1"/>
    </format>
    <format dxfId="11797">
      <pivotArea field="0" type="button" dataOnly="0" labelOnly="1" outline="0"/>
    </format>
    <format dxfId="11796">
      <pivotArea field="0" type="button" dataOnly="0" labelOnly="1" outline="0"/>
    </format>
    <format dxfId="11795">
      <pivotArea field="0" type="button" dataOnly="0" labelOnly="1" outline="0"/>
    </format>
    <format dxfId="11794">
      <pivotArea field="0" type="button" dataOnly="0" labelOnly="1" outline="0"/>
    </format>
    <format dxfId="11793">
      <pivotArea type="topRight" dataOnly="0" labelOnly="1" outline="0" offset="J1" fieldPosition="0"/>
    </format>
    <format dxfId="11792">
      <pivotArea type="topRight" dataOnly="0" labelOnly="1" outline="0" offset="J1" fieldPosition="0"/>
    </format>
    <format dxfId="11791">
      <pivotArea type="topRight" dataOnly="0" labelOnly="1" outline="0" offset="J1" fieldPosition="0"/>
    </format>
    <format dxfId="11790">
      <pivotArea type="topRight" dataOnly="0" labelOnly="1" outline="0" offset="J1" fieldPosition="0"/>
    </format>
    <format dxfId="11789">
      <pivotArea type="topRight" dataOnly="0" labelOnly="1" outline="0" offset="J1" fieldPosition="0"/>
    </format>
    <format dxfId="11788">
      <pivotArea field="0" type="button" dataOnly="0" labelOnly="1" outline="0"/>
    </format>
    <format dxfId="11787">
      <pivotArea field="0" type="button" dataOnly="0" labelOnly="1" outline="0"/>
    </format>
    <format dxfId="11786">
      <pivotArea field="0" type="button" dataOnly="0" labelOnly="1" outline="0"/>
    </format>
    <format dxfId="11785">
      <pivotArea field="0" type="button" dataOnly="0" labelOnly="1" outline="0"/>
    </format>
    <format dxfId="11784">
      <pivotArea field="-2" type="button" dataOnly="0" labelOnly="1" outline="0" axis="axisCol" fieldPosition="1"/>
    </format>
    <format dxfId="11783">
      <pivotArea field="-2" type="button" dataOnly="0" labelOnly="1" outline="0" axis="axisCol" fieldPosition="1"/>
    </format>
    <format dxfId="11782">
      <pivotArea field="-2" type="button" dataOnly="0" labelOnly="1" outline="0" axis="axisCol" fieldPosition="1"/>
    </format>
    <format dxfId="11781">
      <pivotArea field="-2" type="button" dataOnly="0" labelOnly="1" outline="0" axis="axisCol" fieldPosition="1"/>
    </format>
    <format dxfId="11780">
      <pivotArea field="-2" type="button" dataOnly="0" labelOnly="1" outline="0" axis="axisCol" fieldPosition="1"/>
    </format>
    <format dxfId="11779">
      <pivotArea type="all" dataOnly="0" outline="0" fieldPosition="0"/>
    </format>
    <format dxfId="11778">
      <pivotArea outline="0" collapsedLevelsAreSubtotals="1" fieldPosition="0"/>
    </format>
    <format dxfId="11777">
      <pivotArea dataOnly="0" labelOnly="1" grandRow="1" outline="0" fieldPosition="0"/>
    </format>
    <format dxfId="11776">
      <pivotArea dataOnly="0" labelOnly="1" grandRow="1" outline="0" fieldPosition="0"/>
    </format>
    <format dxfId="11775">
      <pivotArea dataOnly="0" labelOnly="1" grandRow="1" outline="0" fieldPosition="0"/>
    </format>
    <format dxfId="11774">
      <pivotArea dataOnly="0" labelOnly="1" grandRow="1" outline="0" fieldPosition="0"/>
    </format>
    <format dxfId="11773">
      <pivotArea dataOnly="0" labelOnly="1" grandRow="1" outline="0" fieldPosition="0"/>
    </format>
    <format dxfId="11772">
      <pivotArea dataOnly="0" labelOnly="1" grandRow="1" outline="0" fieldPosition="0"/>
    </format>
    <format dxfId="11771">
      <pivotArea field="-2" type="button" dataOnly="0" labelOnly="1" outline="0" axis="axisCol" fieldPosition="1"/>
    </format>
    <format dxfId="11770">
      <pivotArea field="-2" type="button" dataOnly="0" labelOnly="1" outline="0" axis="axisCol" fieldPosition="1"/>
    </format>
    <format dxfId="11769">
      <pivotArea dataOnly="0" labelOnly="1" grandRow="1" outline="0" fieldPosition="0"/>
    </format>
    <format dxfId="11768">
      <pivotArea dataOnly="0" labelOnly="1" grandRow="1" outline="0" fieldPosition="0"/>
    </format>
    <format dxfId="11767">
      <pivotArea dataOnly="0" labelOnly="1" grandRow="1" outline="0" fieldPosition="0"/>
    </format>
    <format dxfId="11766">
      <pivotArea dataOnly="0" labelOnly="1" grandRow="1" outline="0" fieldPosition="0"/>
    </format>
    <format dxfId="11765">
      <pivotArea dataOnly="0" labelOnly="1" grandRow="1" outline="0" fieldPosition="0"/>
    </format>
    <format dxfId="11764">
      <pivotArea dataOnly="0" labelOnly="1" grandRow="1" outline="0" fieldPosition="0"/>
    </format>
    <format dxfId="11763">
      <pivotArea type="topRight" dataOnly="0" labelOnly="1" outline="0" offset="J1" fieldPosition="0"/>
    </format>
    <format dxfId="11762">
      <pivotArea type="topRight" dataOnly="0" labelOnly="1" outline="0" offset="J1" fieldPosition="0"/>
    </format>
    <format dxfId="11761">
      <pivotArea dataOnly="0" labelOnly="1" grandRow="1" outline="0" fieldPosition="0"/>
    </format>
    <format dxfId="11760">
      <pivotArea dataOnly="0" labelOnly="1" grandRow="1" outline="0" fieldPosition="0"/>
    </format>
    <format dxfId="11759">
      <pivotArea dataOnly="0" labelOnly="1" grandRow="1" outline="0" fieldPosition="0"/>
    </format>
    <format dxfId="11758">
      <pivotArea dataOnly="0" labelOnly="1" grandRow="1" outline="0" fieldPosition="0"/>
    </format>
    <format dxfId="11757">
      <pivotArea dataOnly="0" labelOnly="1" grandRow="1" outline="0" fieldPosition="0"/>
    </format>
    <format dxfId="11756">
      <pivotArea dataOnly="0" labelOnly="1" grandRow="1" outline="0" fieldPosition="0"/>
    </format>
    <format dxfId="11755">
      <pivotArea field="-2" type="button" dataOnly="0" labelOnly="1" outline="0" axis="axisCol" fieldPosition="1"/>
    </format>
    <format dxfId="11754">
      <pivotArea field="-2" type="button" dataOnly="0" labelOnly="1" outline="0" axis="axisCol" fieldPosition="1"/>
    </format>
    <format dxfId="11753">
      <pivotArea dataOnly="0" labelOnly="1" grandRow="1" outline="0" fieldPosition="0"/>
    </format>
    <format dxfId="11752">
      <pivotArea dataOnly="0" labelOnly="1" grandRow="1" outline="0" fieldPosition="0"/>
    </format>
    <format dxfId="11751">
      <pivotArea dataOnly="0" labelOnly="1" grandRow="1" outline="0" fieldPosition="0"/>
    </format>
    <format dxfId="11750">
      <pivotArea dataOnly="0" labelOnly="1" grandRow="1" outline="0" fieldPosition="0"/>
    </format>
    <format dxfId="11749">
      <pivotArea dataOnly="0" labelOnly="1" grandRow="1" outline="0" fieldPosition="0"/>
    </format>
    <format dxfId="11748">
      <pivotArea dataOnly="0" labelOnly="1" grandRow="1" outline="0" fieldPosition="0"/>
    </format>
    <format dxfId="11747">
      <pivotArea type="topRight" dataOnly="0" labelOnly="1" outline="0" offset="J1" fieldPosition="0"/>
    </format>
    <format dxfId="11746">
      <pivotArea type="topRight" dataOnly="0" labelOnly="1" outline="0" offset="J1" fieldPosition="0"/>
    </format>
    <format dxfId="11745">
      <pivotArea dataOnly="0" labelOnly="1" grandRow="1" outline="0" fieldPosition="0"/>
    </format>
    <format dxfId="11744">
      <pivotArea dataOnly="0" labelOnly="1" grandRow="1" outline="0" fieldPosition="0"/>
    </format>
    <format dxfId="11743">
      <pivotArea dataOnly="0" labelOnly="1" grandRow="1" outline="0" fieldPosition="0"/>
    </format>
    <format dxfId="11742">
      <pivotArea dataOnly="0" labelOnly="1" grandRow="1" outline="0" fieldPosition="0"/>
    </format>
    <format dxfId="11741">
      <pivotArea dataOnly="0" labelOnly="1" grandRow="1" outline="0" fieldPosition="0"/>
    </format>
    <format dxfId="11740">
      <pivotArea dataOnly="0" labelOnly="1" grandRow="1" outline="0" fieldPosition="0"/>
    </format>
    <format dxfId="11739">
      <pivotArea dataOnly="0" labelOnly="1" grandRow="1" outline="0" fieldPosition="0"/>
    </format>
    <format dxfId="11738">
      <pivotArea dataOnly="0" labelOnly="1" grandRow="1" outline="0" fieldPosition="0"/>
    </format>
    <format dxfId="11737">
      <pivotArea dataOnly="0" labelOnly="1" grandRow="1" outline="0" fieldPosition="0"/>
    </format>
    <format dxfId="11736">
      <pivotArea dataOnly="0" labelOnly="1" grandRow="1" outline="0" fieldPosition="0"/>
    </format>
    <format dxfId="11735">
      <pivotArea dataOnly="0" labelOnly="1" grandRow="1" outline="0" fieldPosition="0"/>
    </format>
    <format dxfId="11734">
      <pivotArea dataOnly="0" labelOnly="1" grandRow="1" outline="0" fieldPosition="0"/>
    </format>
    <format dxfId="11733">
      <pivotArea dataOnly="0" labelOnly="1" grandRow="1" outline="0" fieldPosition="0"/>
    </format>
    <format dxfId="11732">
      <pivotArea dataOnly="0" labelOnly="1" grandRow="1" outline="0" fieldPosition="0"/>
    </format>
    <format dxfId="11731">
      <pivotArea dataOnly="0" labelOnly="1" grandRow="1" outline="0" fieldPosition="0"/>
    </format>
    <format dxfId="11730">
      <pivotArea dataOnly="0" labelOnly="1" grandRow="1" outline="0" fieldPosition="0"/>
    </format>
    <format dxfId="11729">
      <pivotArea dataOnly="0" labelOnly="1" grandRow="1" outline="0" fieldPosition="0"/>
    </format>
    <format dxfId="11728">
      <pivotArea dataOnly="0" labelOnly="1" grandRow="1" outline="0" fieldPosition="0"/>
    </format>
    <format dxfId="11727">
      <pivotArea dataOnly="0" labelOnly="1" grandRow="1" outline="0" fieldPosition="0"/>
    </format>
    <format dxfId="11726">
      <pivotArea dataOnly="0" labelOnly="1" grandRow="1" outline="0" fieldPosition="0"/>
    </format>
    <format dxfId="11725">
      <pivotArea dataOnly="0" labelOnly="1" grandRow="1" outline="0" fieldPosition="0"/>
    </format>
    <format dxfId="11724">
      <pivotArea dataOnly="0" labelOnly="1" grandRow="1" outline="0" fieldPosition="0"/>
    </format>
    <format dxfId="11723">
      <pivotArea outline="0" fieldPosition="0">
        <references count="1">
          <reference field="4294967294" count="1">
            <x v="0"/>
          </reference>
        </references>
      </pivotArea>
    </format>
    <format dxfId="11722">
      <pivotArea dataOnly="0" labelOnly="1" grandRow="1" outline="0" fieldPosition="0"/>
    </format>
    <format dxfId="11721">
      <pivotArea dataOnly="0" labelOnly="1" grandRow="1" outline="0" fieldPosition="0"/>
    </format>
    <format dxfId="11720">
      <pivotArea dataOnly="0" labelOnly="1" grandRow="1" outline="0" fieldPosition="0"/>
    </format>
    <format dxfId="11719">
      <pivotArea dataOnly="0" labelOnly="1" grandRow="1" outline="0" fieldPosition="0"/>
    </format>
    <format dxfId="11718">
      <pivotArea dataOnly="0" labelOnly="1" grandRow="1" outline="0" fieldPosition="0"/>
    </format>
    <format dxfId="11717">
      <pivotArea dataOnly="0" labelOnly="1" grandRow="1" outline="0" fieldPosition="0"/>
    </format>
    <format dxfId="11716">
      <pivotArea dataOnly="0" labelOnly="1" grandRow="1" outline="0" fieldPosition="0"/>
    </format>
    <format dxfId="11715">
      <pivotArea dataOnly="0" labelOnly="1" grandRow="1" outline="0" fieldPosition="0"/>
    </format>
    <format dxfId="11714">
      <pivotArea dataOnly="0" labelOnly="1" grandRow="1" outline="0" fieldPosition="0"/>
    </format>
    <format dxfId="11713">
      <pivotArea dataOnly="0" labelOnly="1" grandRow="1" outline="0" fieldPosition="0"/>
    </format>
    <format dxfId="11712">
      <pivotArea dataOnly="0" labelOnly="1" grandRow="1" outline="0" fieldPosition="0"/>
    </format>
    <format dxfId="11711">
      <pivotArea dataOnly="0" labelOnly="1" grandRow="1" outline="0" fieldPosition="0"/>
    </format>
    <format dxfId="11710">
      <pivotArea dataOnly="0" labelOnly="1" grandRow="1" outline="0" fieldPosition="0"/>
    </format>
    <format dxfId="11709">
      <pivotArea dataOnly="0" labelOnly="1" grandRow="1" outline="0" fieldPosition="0"/>
    </format>
    <format dxfId="11708">
      <pivotArea dataOnly="0" labelOnly="1" grandRow="1" outline="0" fieldPosition="0"/>
    </format>
    <format dxfId="11707">
      <pivotArea dataOnly="0" labelOnly="1" grandRow="1" outline="0" fieldPosition="0"/>
    </format>
    <format dxfId="11706">
      <pivotArea dataOnly="0" labelOnly="1" grandRow="1" outline="0" fieldPosition="0"/>
    </format>
    <format dxfId="11705">
      <pivotArea dataOnly="0" labelOnly="1" grandRow="1" outline="0" fieldPosition="0"/>
    </format>
    <format dxfId="11704">
      <pivotArea dataOnly="0" labelOnly="1" grandRow="1" outline="0" fieldPosition="0"/>
    </format>
    <format dxfId="11703">
      <pivotArea dataOnly="0" labelOnly="1" grandRow="1" outline="0" fieldPosition="0"/>
    </format>
    <format dxfId="11702">
      <pivotArea dataOnly="0" labelOnly="1" grandRow="1" outline="0" fieldPosition="0"/>
    </format>
    <format dxfId="11701">
      <pivotArea dataOnly="0" labelOnly="1" grandRow="1" outline="0" fieldPosition="0"/>
    </format>
    <format dxfId="11700">
      <pivotArea dataOnly="0" labelOnly="1" grandRow="1" outline="0" fieldPosition="0"/>
    </format>
    <format dxfId="11699">
      <pivotArea dataOnly="0" labelOnly="1" grandRow="1" outline="0" fieldPosition="0"/>
    </format>
    <format dxfId="11698">
      <pivotArea type="topRight" dataOnly="0" labelOnly="1" outline="0" offset="J1" fieldPosition="0"/>
    </format>
    <format dxfId="11697">
      <pivotArea type="topRight" dataOnly="0" labelOnly="1" outline="0" offset="J1" fieldPosition="0"/>
    </format>
    <format dxfId="11696">
      <pivotArea type="topRight" dataOnly="0" labelOnly="1" outline="0" offset="J1" fieldPosition="0"/>
    </format>
    <format dxfId="11695">
      <pivotArea dataOnly="0" labelOnly="1" grandRow="1" outline="0" fieldPosition="0"/>
    </format>
    <format dxfId="11694">
      <pivotArea dataOnly="0" labelOnly="1" grandRow="1" outline="0" fieldPosition="0"/>
    </format>
    <format dxfId="11693">
      <pivotArea type="all" dataOnly="0" outline="0" fieldPosition="0"/>
    </format>
    <format dxfId="11692">
      <pivotArea outline="0" collapsedLevelsAreSubtotals="1" fieldPosition="0"/>
    </format>
    <format dxfId="11691">
      <pivotArea dataOnly="0" labelOnly="1" grandRow="1" outline="0" fieldPosition="0"/>
    </format>
    <format dxfId="11690">
      <pivotArea dataOnly="0" labelOnly="1" fieldPosition="0">
        <references count="1">
          <reference field="2" count="0"/>
        </references>
      </pivotArea>
    </format>
    <format dxfId="11689">
      <pivotArea type="topRight" dataOnly="0" labelOnly="1" outline="0" offset="J1" fieldPosition="0"/>
    </format>
    <format dxfId="11688">
      <pivotArea type="topRight" dataOnly="0" labelOnly="1" outline="0" offset="J1" fieldPosition="0"/>
    </format>
    <format dxfId="11687">
      <pivotArea type="topRight" dataOnly="0" labelOnly="1" outline="0" offset="J1" fieldPosition="0"/>
    </format>
    <format dxfId="11686">
      <pivotArea outline="0" fieldPosition="0">
        <references count="1">
          <reference field="4294967294" count="1">
            <x v="1"/>
          </reference>
        </references>
      </pivotArea>
    </format>
    <format dxfId="11685">
      <pivotArea type="topRight" dataOnly="0" labelOnly="1" outline="0" offset="J1" fieldPosition="0"/>
    </format>
    <format dxfId="11684">
      <pivotArea type="topRight" dataOnly="0" labelOnly="1" outline="0" offset="J1" fieldPosition="0"/>
    </format>
    <format dxfId="11683">
      <pivotArea type="topRight" dataOnly="0" labelOnly="1" outline="0" offset="D1:E1" fieldPosition="0"/>
    </format>
    <format dxfId="11682">
      <pivotArea type="topRight" dataOnly="0" labelOnly="1" outline="0" offset="J1" fieldPosition="0"/>
    </format>
    <format dxfId="11681">
      <pivotArea type="topRight" dataOnly="0" labelOnly="1" outline="0" offset="J1" fieldPosition="0"/>
    </format>
    <format dxfId="11680">
      <pivotArea field="-2" type="button" dataOnly="0" labelOnly="1" outline="0" axis="axisCol" fieldPosition="1"/>
    </format>
    <format dxfId="11679">
      <pivotArea field="-2" type="button" dataOnly="0" labelOnly="1" outline="0" axis="axisCol" fieldPosition="1"/>
    </format>
    <format dxfId="11678">
      <pivotArea type="topRight" dataOnly="0" labelOnly="1" outline="0" offset="J1" fieldPosition="0"/>
    </format>
    <format dxfId="11677">
      <pivotArea type="topRight" dataOnly="0" labelOnly="1" outline="0" offset="J1" fieldPosition="0"/>
    </format>
    <format dxfId="11676">
      <pivotArea type="topRight" dataOnly="0" labelOnly="1" outline="0" offset="J1" fieldPosition="0"/>
    </format>
    <format dxfId="11675">
      <pivotArea type="topRight" dataOnly="0" labelOnly="1" outline="0" offset="J1" fieldPosition="0"/>
    </format>
    <format dxfId="11674">
      <pivotArea type="topRight" dataOnly="0" labelOnly="1" outline="0" offset="J1" fieldPosition="0"/>
    </format>
    <format dxfId="11673">
      <pivotArea type="topRight" dataOnly="0" labelOnly="1" outline="0" offset="J1" fieldPosition="0"/>
    </format>
    <format dxfId="11672">
      <pivotArea type="topRight" dataOnly="0" labelOnly="1" outline="0" offset="J1" fieldPosition="0"/>
    </format>
    <format dxfId="11671">
      <pivotArea type="topRight" dataOnly="0" labelOnly="1" outline="0" offset="J1" fieldPosition="0"/>
    </format>
    <format dxfId="11670">
      <pivotArea type="topRight" dataOnly="0" labelOnly="1" outline="0" offset="J1" fieldPosition="0"/>
    </format>
    <format dxfId="11669">
      <pivotArea type="topRight" dataOnly="0" labelOnly="1" outline="0" offset="J1" fieldPosition="0"/>
    </format>
    <format dxfId="11668">
      <pivotArea type="topRight" dataOnly="0" labelOnly="1" outline="0" offset="J1" fieldPosition="0"/>
    </format>
    <format dxfId="11667">
      <pivotArea type="topRight" dataOnly="0" labelOnly="1" outline="0" offset="J1" fieldPosition="0"/>
    </format>
    <format dxfId="11666">
      <pivotArea type="topRight" dataOnly="0" labelOnly="1" outline="0" offset="J1" fieldPosition="0"/>
    </format>
    <format dxfId="11665">
      <pivotArea type="topRight" dataOnly="0" labelOnly="1" outline="0" offset="J1" fieldPosition="0"/>
    </format>
    <format dxfId="11664">
      <pivotArea type="topRight" dataOnly="0" labelOnly="1" outline="0" offset="J1" fieldPosition="0"/>
    </format>
    <format dxfId="11663">
      <pivotArea type="topRight" dataOnly="0" labelOnly="1" outline="0" offset="J1" fieldPosition="0"/>
    </format>
    <format dxfId="11662">
      <pivotArea type="topRight" dataOnly="0" labelOnly="1" outline="0" offset="J1" fieldPosition="0"/>
    </format>
    <format dxfId="11661">
      <pivotArea type="topRight" dataOnly="0" labelOnly="1" outline="0" offset="J1" fieldPosition="0"/>
    </format>
    <format dxfId="11660">
      <pivotArea type="topRight" dataOnly="0" labelOnly="1" outline="0" offset="J1" fieldPosition="0"/>
    </format>
    <format dxfId="11659">
      <pivotArea type="topRight" dataOnly="0" labelOnly="1" outline="0" offset="J1" fieldPosition="0"/>
    </format>
    <format dxfId="11658">
      <pivotArea type="topRight" dataOnly="0" labelOnly="1" outline="0" offset="J1" fieldPosition="0"/>
    </format>
    <format dxfId="11657">
      <pivotArea type="topRight" dataOnly="0" labelOnly="1" outline="0" offset="J1" fieldPosition="0"/>
    </format>
    <format dxfId="11656">
      <pivotArea type="topRight" dataOnly="0" labelOnly="1" outline="0" offset="J1" fieldPosition="0"/>
    </format>
    <format dxfId="11655">
      <pivotArea type="topRight" dataOnly="0" labelOnly="1" outline="0" offset="J1" fieldPosition="0"/>
    </format>
    <format dxfId="11654">
      <pivotArea type="topRight" dataOnly="0" labelOnly="1" outline="0" offset="J1" fieldPosition="0"/>
    </format>
    <format dxfId="11653">
      <pivotArea type="topRight" dataOnly="0" labelOnly="1" outline="0" offset="J1" fieldPosition="0"/>
    </format>
    <format dxfId="11652">
      <pivotArea type="topRight" dataOnly="0" labelOnly="1" outline="0" offset="J1" fieldPosition="0"/>
    </format>
    <format dxfId="11651">
      <pivotArea type="topRight" dataOnly="0" labelOnly="1" outline="0" offset="J1" fieldPosition="0"/>
    </format>
    <format dxfId="11650">
      <pivotArea type="topRight" dataOnly="0" labelOnly="1" outline="0" offset="J1" fieldPosition="0"/>
    </format>
    <format dxfId="11649">
      <pivotArea type="topRight" dataOnly="0" labelOnly="1" outline="0" offset="J1" fieldPosition="0"/>
    </format>
    <format dxfId="11648">
      <pivotArea type="topRight" dataOnly="0" labelOnly="1" outline="0" offset="J1" fieldPosition="0"/>
    </format>
    <format dxfId="11647">
      <pivotArea type="topRight" dataOnly="0" labelOnly="1" outline="0" offset="J1" fieldPosition="0"/>
    </format>
    <format dxfId="11646">
      <pivotArea field="-2" type="button" dataOnly="0" labelOnly="1" outline="0" axis="axisCol" fieldPosition="1"/>
    </format>
    <format dxfId="11645">
      <pivotArea field="-2" type="button" dataOnly="0" labelOnly="1" outline="0" axis="axisCol" fieldPosition="1"/>
    </format>
    <format dxfId="11644">
      <pivotArea type="topRight" dataOnly="0" labelOnly="1" outline="0" offset="J1" fieldPosition="0"/>
    </format>
    <format dxfId="11643">
      <pivotArea type="topRight" dataOnly="0" labelOnly="1" outline="0" offset="J1" fieldPosition="0"/>
    </format>
    <format dxfId="11642">
      <pivotArea type="topRight" dataOnly="0" labelOnly="1" outline="0" offset="J1" fieldPosition="0"/>
    </format>
    <format dxfId="11641">
      <pivotArea type="topRight" dataOnly="0" labelOnly="1" outline="0" offset="J1" fieldPosition="0"/>
    </format>
    <format dxfId="11640">
      <pivotArea type="topRight" dataOnly="0" labelOnly="1" outline="0" offset="J1" fieldPosition="0"/>
    </format>
    <format dxfId="11639">
      <pivotArea type="topRight" dataOnly="0" labelOnly="1" outline="0" offset="J1" fieldPosition="0"/>
    </format>
    <format dxfId="11638">
      <pivotArea type="topRight" dataOnly="0" labelOnly="1" outline="0" offset="J1" fieldPosition="0"/>
    </format>
    <format dxfId="11637">
      <pivotArea type="topRight" dataOnly="0" labelOnly="1" outline="0" offset="J1" fieldPosition="0"/>
    </format>
    <format dxfId="11636">
      <pivotArea type="topRight" dataOnly="0" labelOnly="1" outline="0" offset="J1" fieldPosition="0"/>
    </format>
    <format dxfId="11635">
      <pivotArea type="topRight" dataOnly="0" labelOnly="1" outline="0" offset="J1" fieldPosition="0"/>
    </format>
    <format dxfId="11634">
      <pivotArea type="topRight" dataOnly="0" labelOnly="1" outline="0" offset="J1" fieldPosition="0"/>
    </format>
    <format dxfId="11633">
      <pivotArea type="topRight" dataOnly="0" labelOnly="1" outline="0" offset="J1" fieldPosition="0"/>
    </format>
    <format dxfId="11632">
      <pivotArea type="topRight" dataOnly="0" labelOnly="1" outline="0" offset="J1" fieldPosition="0"/>
    </format>
    <format dxfId="11631">
      <pivotArea type="topRight" dataOnly="0" labelOnly="1" outline="0" offset="J1" fieldPosition="0"/>
    </format>
    <format dxfId="11630">
      <pivotArea type="topRight" dataOnly="0" labelOnly="1" outline="0" offset="J1" fieldPosition="0"/>
    </format>
    <format dxfId="11629">
      <pivotArea type="topRight" dataOnly="0" labelOnly="1" outline="0" offset="J1" fieldPosition="0"/>
    </format>
    <format dxfId="11628">
      <pivotArea type="topRight" dataOnly="0" labelOnly="1" outline="0" offset="J1" fieldPosition="0"/>
    </format>
    <format dxfId="11627">
      <pivotArea type="topRight" dataOnly="0" labelOnly="1" outline="0" offset="J1" fieldPosition="0"/>
    </format>
    <format dxfId="11626">
      <pivotArea type="topRight" dataOnly="0" labelOnly="1" outline="0" offset="J1" fieldPosition="0"/>
    </format>
    <format dxfId="11625">
      <pivotArea type="topRight" dataOnly="0" labelOnly="1" outline="0" offset="J1" fieldPosition="0"/>
    </format>
    <format dxfId="11624">
      <pivotArea type="topRight" dataOnly="0" labelOnly="1" outline="0" offset="J1" fieldPosition="0"/>
    </format>
    <format dxfId="11623">
      <pivotArea type="topRight" dataOnly="0" labelOnly="1" outline="0" offset="J1" fieldPosition="0"/>
    </format>
    <format dxfId="11622">
      <pivotArea type="topRight" dataOnly="0" labelOnly="1" outline="0" offset="J1" fieldPosition="0"/>
    </format>
    <format dxfId="11621">
      <pivotArea type="topRight" dataOnly="0" labelOnly="1" outline="0" offset="J1" fieldPosition="0"/>
    </format>
    <format dxfId="11620">
      <pivotArea type="topRight" dataOnly="0" labelOnly="1" outline="0" offset="J1" fieldPosition="0"/>
    </format>
    <format dxfId="11619">
      <pivotArea type="topRight" dataOnly="0" labelOnly="1" outline="0" offset="J1" fieldPosition="0"/>
    </format>
    <format dxfId="11618">
      <pivotArea type="topRight" dataOnly="0" labelOnly="1" outline="0" offset="J1" fieldPosition="0"/>
    </format>
    <format dxfId="11617">
      <pivotArea type="topRight" dataOnly="0" labelOnly="1" outline="0" offset="J1" fieldPosition="0"/>
    </format>
    <format dxfId="11616">
      <pivotArea type="topRight" dataOnly="0" labelOnly="1" outline="0" offset="J1" fieldPosition="0"/>
    </format>
    <format dxfId="11615">
      <pivotArea type="topRight" dataOnly="0" labelOnly="1" outline="0" offset="J1" fieldPosition="0"/>
    </format>
    <format dxfId="11614">
      <pivotArea type="topRight" dataOnly="0" labelOnly="1" outline="0" offset="J1" fieldPosition="0"/>
    </format>
    <format dxfId="11613">
      <pivotArea type="topRight" dataOnly="0" labelOnly="1" outline="0" offset="J1" fieldPosition="0"/>
    </format>
    <format dxfId="11612">
      <pivotArea type="topRight" dataOnly="0" labelOnly="1" outline="0" offset="J1" fieldPosition="0"/>
    </format>
    <format dxfId="11611">
      <pivotArea type="topRight" dataOnly="0" labelOnly="1" outline="0" offset="J1" fieldPosition="0"/>
    </format>
    <format dxfId="11610">
      <pivotArea type="topRight" dataOnly="0" labelOnly="1" outline="0" offset="J1" fieldPosition="0"/>
    </format>
    <format dxfId="11609">
      <pivotArea type="topRight" dataOnly="0" labelOnly="1" outline="0" offset="J1" fieldPosition="0"/>
    </format>
    <format dxfId="11608">
      <pivotArea type="topRight" dataOnly="0" labelOnly="1" outline="0" offset="J1" fieldPosition="0"/>
    </format>
    <format dxfId="11607">
      <pivotArea type="topRight" dataOnly="0" labelOnly="1" outline="0" offset="J1" fieldPosition="0"/>
    </format>
    <format dxfId="11606">
      <pivotArea type="topRight" dataOnly="0" labelOnly="1" outline="0" offset="H1" fieldPosition="0"/>
    </format>
    <format dxfId="11605">
      <pivotArea type="topRight" dataOnly="0" labelOnly="1" outline="0" offset="H1" fieldPosition="0"/>
    </format>
    <format dxfId="11604">
      <pivotArea type="topRight" dataOnly="0" labelOnly="1" outline="0" offset="H1" fieldPosition="0"/>
    </format>
    <format dxfId="11603">
      <pivotArea type="topRight" dataOnly="0" labelOnly="1" outline="0" offset="H1" fieldPosition="0"/>
    </format>
    <format dxfId="11602">
      <pivotArea type="topRight" dataOnly="0" labelOnly="1" outline="0" offset="H1" fieldPosition="0"/>
    </format>
    <format dxfId="1160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1160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1159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98">
      <pivotArea type="topRight" dataOnly="0" labelOnly="1" outline="0" offset="J1" fieldPosition="0"/>
    </format>
    <format dxfId="11597">
      <pivotArea dataOnly="0" labelOnly="1" offset="IV256" fieldPosition="0">
        <references count="1">
          <reference field="2" count="1">
            <x v="20"/>
          </reference>
        </references>
      </pivotArea>
    </format>
    <format dxfId="1159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20"/>
          </reference>
        </references>
      </pivotArea>
    </format>
    <format dxfId="115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94">
      <pivotArea type="topRight" dataOnly="0" labelOnly="1" outline="0" offset="J1" fieldPosition="0"/>
    </format>
    <format dxfId="11593">
      <pivotArea dataOnly="0" labelOnly="1" offset="IV256" fieldPosition="0">
        <references count="1">
          <reference field="2" count="1">
            <x v="20"/>
          </reference>
        </references>
      </pivotArea>
    </format>
    <format dxfId="1159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20"/>
          </reference>
        </references>
      </pivotArea>
    </format>
    <format dxfId="1159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90">
      <pivotArea type="topRight" dataOnly="0" labelOnly="1" outline="0" offset="J1" fieldPosition="0"/>
    </format>
    <format dxfId="11589">
      <pivotArea dataOnly="0" labelOnly="1" offset="IV256" fieldPosition="0">
        <references count="1">
          <reference field="2" count="1">
            <x v="20"/>
          </reference>
        </references>
      </pivotArea>
    </format>
    <format dxfId="11588">
      <pivotArea dataOnly="0" labelOnly="1" outline="0" fieldPosition="0">
        <references count="2">
          <reference field="4294967294" count="1">
            <x v="1"/>
          </reference>
          <reference field="2" count="1" selected="0">
            <x v="20"/>
          </reference>
        </references>
      </pivotArea>
    </format>
    <format dxfId="1158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86">
      <pivotArea type="topRight" dataOnly="0" labelOnly="1" outline="0" offset="J1" fieldPosition="0"/>
    </format>
    <format dxfId="11585">
      <pivotArea dataOnly="0" labelOnly="1" offset="IV256" fieldPosition="0">
        <references count="1">
          <reference field="2" count="1">
            <x v="20"/>
          </reference>
        </references>
      </pivotArea>
    </format>
    <format dxfId="11584">
      <pivotArea dataOnly="0" labelOnly="1" outline="0" fieldPosition="0">
        <references count="2">
          <reference field="4294967294" count="1">
            <x v="1"/>
          </reference>
          <reference field="2" count="1" selected="0">
            <x v="20"/>
          </reference>
        </references>
      </pivotArea>
    </format>
    <format dxfId="1158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8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1158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1158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79">
      <pivotArea type="topRight" dataOnly="0" labelOnly="1" outline="0" offset="J1" fieldPosition="0"/>
    </format>
    <format dxfId="11578">
      <pivotArea dataOnly="0" labelOnly="1" offset="IV256" fieldPosition="0">
        <references count="1">
          <reference field="2" count="1">
            <x v="20"/>
          </reference>
        </references>
      </pivotArea>
    </format>
    <format dxfId="11577">
      <pivotArea dataOnly="0" labelOnly="1" outline="0" fieldPosition="0">
        <references count="2">
          <reference field="4294967294" count="1">
            <x v="1"/>
          </reference>
          <reference field="2" count="1" selected="0">
            <x v="20"/>
          </reference>
        </references>
      </pivotArea>
    </format>
    <format dxfId="1157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75">
      <pivotArea type="topRight" dataOnly="0" labelOnly="1" outline="0" offset="J1" fieldPosition="0"/>
    </format>
    <format dxfId="11574">
      <pivotArea dataOnly="0" labelOnly="1" offset="IV256" fieldPosition="0">
        <references count="1">
          <reference field="2" count="1">
            <x v="20"/>
          </reference>
        </references>
      </pivotArea>
    </format>
    <format dxfId="11573">
      <pivotArea dataOnly="0" labelOnly="1" outline="0" fieldPosition="0">
        <references count="2">
          <reference field="4294967294" count="1">
            <x v="1"/>
          </reference>
          <reference field="2" count="1" selected="0">
            <x v="20"/>
          </reference>
        </references>
      </pivotArea>
    </format>
    <format dxfId="1157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7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1157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1156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68">
      <pivotArea type="topRight" dataOnly="0" labelOnly="1" outline="0" offset="J1" fieldPosition="0"/>
    </format>
    <format dxfId="11567">
      <pivotArea dataOnly="0" labelOnly="1" offset="IV256" fieldPosition="0">
        <references count="1">
          <reference field="2" count="1">
            <x v="20"/>
          </reference>
        </references>
      </pivotArea>
    </format>
    <format dxfId="11566">
      <pivotArea dataOnly="0" labelOnly="1" outline="0" fieldPosition="0">
        <references count="2">
          <reference field="4294967294" count="1">
            <x v="1"/>
          </reference>
          <reference field="2" count="1" selected="0">
            <x v="20"/>
          </reference>
        </references>
      </pivotArea>
    </format>
    <format dxfId="115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64">
      <pivotArea type="topRight" dataOnly="0" labelOnly="1" outline="0" offset="J1" fieldPosition="0"/>
    </format>
    <format dxfId="11563">
      <pivotArea dataOnly="0" labelOnly="1" offset="IV256" fieldPosition="0">
        <references count="1">
          <reference field="2" count="1">
            <x v="20"/>
          </reference>
        </references>
      </pivotArea>
    </format>
    <format dxfId="11562">
      <pivotArea dataOnly="0" labelOnly="1" outline="0" fieldPosition="0">
        <references count="2">
          <reference field="4294967294" count="1">
            <x v="1"/>
          </reference>
          <reference field="2" count="1" selected="0">
            <x v="20"/>
          </reference>
        </references>
      </pivotArea>
    </format>
    <format dxfId="1156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6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1155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1155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57">
      <pivotArea type="topRight" dataOnly="0" labelOnly="1" outline="0" offset="J1" fieldPosition="0"/>
    </format>
    <format dxfId="11556">
      <pivotArea dataOnly="0" labelOnly="1" offset="IV256" fieldPosition="0">
        <references count="1">
          <reference field="2" count="1">
            <x v="20"/>
          </reference>
        </references>
      </pivotArea>
    </format>
    <format dxfId="11555">
      <pivotArea dataOnly="0" labelOnly="1" outline="0" fieldPosition="0">
        <references count="2">
          <reference field="4294967294" count="1">
            <x v="1"/>
          </reference>
          <reference field="2" count="1" selected="0">
            <x v="20"/>
          </reference>
        </references>
      </pivotArea>
    </format>
    <format dxfId="1155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53">
      <pivotArea type="topRight" dataOnly="0" labelOnly="1" outline="0" offset="J1" fieldPosition="0"/>
    </format>
    <format dxfId="11552">
      <pivotArea dataOnly="0" labelOnly="1" offset="IV256" fieldPosition="0">
        <references count="1">
          <reference field="2" count="1">
            <x v="20"/>
          </reference>
        </references>
      </pivotArea>
    </format>
    <format dxfId="11551">
      <pivotArea dataOnly="0" labelOnly="1" outline="0" fieldPosition="0">
        <references count="2">
          <reference field="4294967294" count="1">
            <x v="1"/>
          </reference>
          <reference field="2" count="1" selected="0">
            <x v="20"/>
          </reference>
        </references>
      </pivotArea>
    </format>
    <format dxfId="1155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4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1154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1154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46">
      <pivotArea type="topRight" dataOnly="0" labelOnly="1" outline="0" offset="J1" fieldPosition="0"/>
    </format>
    <format dxfId="11545">
      <pivotArea dataOnly="0" labelOnly="1" offset="IV256" fieldPosition="0">
        <references count="1">
          <reference field="2" count="1">
            <x v="20"/>
          </reference>
        </references>
      </pivotArea>
    </format>
    <format dxfId="11544">
      <pivotArea dataOnly="0" labelOnly="1" outline="0" fieldPosition="0">
        <references count="2">
          <reference field="4294967294" count="1">
            <x v="1"/>
          </reference>
          <reference field="2" count="1" selected="0">
            <x v="20"/>
          </reference>
        </references>
      </pivotArea>
    </format>
    <format dxfId="1154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42">
      <pivotArea type="topRight" dataOnly="0" labelOnly="1" outline="0" offset="J1" fieldPosition="0"/>
    </format>
    <format dxfId="11541">
      <pivotArea dataOnly="0" labelOnly="1" offset="IV256" fieldPosition="0">
        <references count="1">
          <reference field="2" count="1">
            <x v="20"/>
          </reference>
        </references>
      </pivotArea>
    </format>
    <format dxfId="11540">
      <pivotArea dataOnly="0" labelOnly="1" outline="0" fieldPosition="0">
        <references count="2">
          <reference field="4294967294" count="1">
            <x v="1"/>
          </reference>
          <reference field="2" count="1" selected="0">
            <x v="20"/>
          </reference>
        </references>
      </pivotArea>
    </format>
    <format dxfId="1153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3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1153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format>
    <format dxfId="1153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35">
      <pivotArea type="topRight" dataOnly="0" labelOnly="1" outline="0" offset="J1" fieldPosition="0"/>
    </format>
    <format dxfId="11534">
      <pivotArea dataOnly="0" labelOnly="1" offset="IV256" fieldPosition="0">
        <references count="1">
          <reference field="2" count="1">
            <x v="20"/>
          </reference>
        </references>
      </pivotArea>
    </format>
    <format dxfId="11533">
      <pivotArea dataOnly="0" labelOnly="1" outline="0" fieldPosition="0">
        <references count="2">
          <reference field="4294967294" count="1">
            <x v="1"/>
          </reference>
          <reference field="2" count="1" selected="0">
            <x v="20"/>
          </reference>
        </references>
      </pivotArea>
    </format>
    <format dxfId="1153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31">
      <pivotArea type="topRight" dataOnly="0" labelOnly="1" outline="0" offset="J1" fieldPosition="0"/>
    </format>
    <format dxfId="11530">
      <pivotArea dataOnly="0" labelOnly="1" offset="IV256" fieldPosition="0">
        <references count="1">
          <reference field="2" count="1">
            <x v="20"/>
          </reference>
        </references>
      </pivotArea>
    </format>
    <format dxfId="11529">
      <pivotArea dataOnly="0" labelOnly="1" outline="0" fieldPosition="0">
        <references count="2">
          <reference field="4294967294" count="1">
            <x v="1"/>
          </reference>
          <reference field="2" count="1" selected="0">
            <x v="20"/>
          </reference>
        </references>
      </pivotArea>
    </format>
    <format dxfId="1152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52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52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52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524">
      <pivotArea type="topRight" dataOnly="0" labelOnly="1" outline="0" offset="J1" fieldPosition="0"/>
    </format>
    <format dxfId="115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522">
      <pivotArea type="topRight" dataOnly="0" labelOnly="1" outline="0" offset="J1" fieldPosition="0"/>
    </format>
    <format dxfId="1152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520">
      <pivotArea type="topRight" dataOnly="0" labelOnly="1" outline="0" offset="J1" fieldPosition="0"/>
    </format>
    <format dxfId="115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518">
      <pivotArea type="topRight" dataOnly="0" labelOnly="1" outline="0" offset="J1" fieldPosition="0"/>
    </format>
    <format dxfId="1151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51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51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514">
      <pivotArea type="topRight" dataOnly="0" labelOnly="1" outline="0" offset="J1" fieldPosition="0"/>
    </format>
    <format dxfId="1151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512">
      <pivotArea type="topRight" dataOnly="0" labelOnly="1" outline="0" offset="J1" fieldPosition="0"/>
    </format>
    <format dxfId="1151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51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50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508">
      <pivotArea type="topRight" dataOnly="0" labelOnly="1" outline="0" offset="J1" fieldPosition="0"/>
    </format>
    <format dxfId="1150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506">
      <pivotArea type="topRight" dataOnly="0" labelOnly="1" outline="0" offset="J1" fieldPosition="0"/>
    </format>
    <format dxfId="1150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50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50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502">
      <pivotArea type="topRight" dataOnly="0" labelOnly="1" outline="0" offset="J1" fieldPosition="0"/>
    </format>
    <format dxfId="1150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500">
      <pivotArea type="topRight" dataOnly="0" labelOnly="1" outline="0" offset="J1" fieldPosition="0"/>
    </format>
    <format dxfId="1149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9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9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96">
      <pivotArea type="topRight" dataOnly="0" labelOnly="1" outline="0" offset="J1" fieldPosition="0"/>
    </format>
    <format dxfId="114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94">
      <pivotArea type="topRight" dataOnly="0" labelOnly="1" outline="0" offset="J1" fieldPosition="0"/>
    </format>
    <format dxfId="1149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9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9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90">
      <pivotArea type="topRight" dataOnly="0" labelOnly="1" outline="0" offset="J1" fieldPosition="0"/>
    </format>
    <format dxfId="1148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88">
      <pivotArea type="topRight" dataOnly="0" labelOnly="1" outline="0" offset="J1" fieldPosition="0"/>
    </format>
    <format dxfId="1148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8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8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84">
      <pivotArea type="topRight" dataOnly="0" labelOnly="1" outline="0" offset="J1" fieldPosition="0"/>
    </format>
    <format dxfId="114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82">
      <pivotArea type="topRight" dataOnly="0" labelOnly="1" outline="0" offset="J1" fieldPosition="0"/>
    </format>
    <format dxfId="1148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8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7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78">
      <pivotArea type="topRight" dataOnly="0" labelOnly="1" outline="0" offset="J1" fieldPosition="0"/>
    </format>
    <format dxfId="1147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76">
      <pivotArea type="topRight" dataOnly="0" labelOnly="1" outline="0" offset="J1" fieldPosition="0"/>
    </format>
    <format dxfId="1147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7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7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72">
      <pivotArea type="topRight" dataOnly="0" labelOnly="1" outline="0" offset="J1" fieldPosition="0"/>
    </format>
    <format dxfId="1147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70">
      <pivotArea type="topRight" dataOnly="0" labelOnly="1" outline="0" offset="J1" fieldPosition="0"/>
    </format>
    <format dxfId="1146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6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6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66">
      <pivotArea type="topRight" dataOnly="0" labelOnly="1" outline="0" offset="J1" fieldPosition="0"/>
    </format>
    <format dxfId="1146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64">
      <pivotArea type="topRight" dataOnly="0" labelOnly="1" outline="0" offset="J1" fieldPosition="0"/>
    </format>
    <format dxfId="1146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6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6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60">
      <pivotArea type="topRight" dataOnly="0" labelOnly="1" outline="0" offset="J1" fieldPosition="0"/>
    </format>
    <format dxfId="1145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58">
      <pivotArea type="topRight" dataOnly="0" labelOnly="1" outline="0" offset="J1" fieldPosition="0"/>
    </format>
    <format dxfId="1145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5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5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54">
      <pivotArea type="topRight" dataOnly="0" labelOnly="1" outline="0" offset="J1" fieldPosition="0"/>
    </format>
    <format dxfId="1145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52">
      <pivotArea type="topRight" dataOnly="0" labelOnly="1" outline="0" offset="J1" fieldPosition="0"/>
    </format>
    <format dxfId="1145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5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4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48">
      <pivotArea type="topRight" dataOnly="0" labelOnly="1" outline="0" offset="J1" fieldPosition="0"/>
    </format>
    <format dxfId="1144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46">
      <pivotArea type="topRight" dataOnly="0" labelOnly="1" outline="0" offset="J1" fieldPosition="0"/>
    </format>
    <format dxfId="1144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4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4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42">
      <pivotArea type="topRight" dataOnly="0" labelOnly="1" outline="0" offset="J1" fieldPosition="0"/>
    </format>
    <format dxfId="1144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40">
      <pivotArea type="topRight" dataOnly="0" labelOnly="1" outline="0" offset="J1" fieldPosition="0"/>
    </format>
    <format dxfId="1143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3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3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36">
      <pivotArea type="topRight" dataOnly="0" labelOnly="1" outline="0" offset="J1" fieldPosition="0"/>
    </format>
    <format dxfId="1143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34">
      <pivotArea type="topRight" dataOnly="0" labelOnly="1" outline="0" offset="J1" fieldPosition="0"/>
    </format>
    <format dxfId="1143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3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3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30">
      <pivotArea type="topRight" dataOnly="0" labelOnly="1" outline="0" offset="J1" fieldPosition="0"/>
    </format>
    <format dxfId="1142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28">
      <pivotArea type="topRight" dataOnly="0" labelOnly="1" outline="0" offset="J1" fieldPosition="0"/>
    </format>
    <format dxfId="1142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2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2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24">
      <pivotArea type="topRight" dataOnly="0" labelOnly="1" outline="0" offset="J1" fieldPosition="0"/>
    </format>
    <format dxfId="1142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22">
      <pivotArea type="topRight" dataOnly="0" labelOnly="1" outline="0" offset="J1" fieldPosition="0"/>
    </format>
    <format dxfId="1142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2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1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18">
      <pivotArea type="topRight" dataOnly="0" labelOnly="1" outline="0" offset="J1" fieldPosition="0"/>
    </format>
    <format dxfId="1141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16">
      <pivotArea type="topRight" dataOnly="0" labelOnly="1" outline="0" offset="J1" fieldPosition="0"/>
    </format>
    <format dxfId="1141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1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1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12">
      <pivotArea type="topRight" dataOnly="0" labelOnly="1" outline="0" offset="J1" fieldPosition="0"/>
    </format>
    <format dxfId="1141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10">
      <pivotArea type="topRight" dataOnly="0" labelOnly="1" outline="0" offset="J1" fieldPosition="0"/>
    </format>
    <format dxfId="1140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0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0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06">
      <pivotArea type="topRight" dataOnly="0" labelOnly="1" outline="0" offset="J1" fieldPosition="0"/>
    </format>
    <format dxfId="1140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04">
      <pivotArea type="topRight" dataOnly="0" labelOnly="1" outline="0" offset="J1" fieldPosition="0"/>
    </format>
    <format dxfId="1140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0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40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400">
      <pivotArea type="topRight" dataOnly="0" labelOnly="1" outline="0" offset="H1" fieldPosition="0"/>
    </format>
    <format dxfId="1139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398">
      <pivotArea type="topRight" dataOnly="0" labelOnly="1" outline="0" offset="H1" fieldPosition="0"/>
    </format>
    <format dxfId="1139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396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39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394">
      <pivotArea type="topRight" dataOnly="0" labelOnly="1" outline="0" offset="H1" fieldPosition="0"/>
    </format>
    <format dxfId="1139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392">
      <pivotArea type="topRight" dataOnly="0" labelOnly="1" outline="0" offset="H1" fieldPosition="0"/>
    </format>
    <format dxfId="1139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39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38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388">
      <pivotArea type="topRight" dataOnly="0" labelOnly="1" outline="0" offset="H1" fieldPosition="0"/>
    </format>
    <format dxfId="1138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386">
      <pivotArea type="topRight" dataOnly="0" labelOnly="1" outline="0" offset="H1" fieldPosition="0"/>
    </format>
    <format dxfId="1138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38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3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382">
      <pivotArea type="topRight" dataOnly="0" labelOnly="1" outline="0" offset="H1" fieldPosition="0"/>
    </format>
    <format dxfId="1138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380">
      <pivotArea type="topRight" dataOnly="0" labelOnly="1" outline="0" offset="H1" fieldPosition="0"/>
    </format>
    <format dxfId="11379">
      <pivotArea type="all" dataOnly="0" outline="0" fieldPosition="0"/>
    </format>
    <format dxfId="11378">
      <pivotArea type="all" dataOnly="0" outline="0" fieldPosition="0"/>
    </format>
    <format dxfId="11377">
      <pivotArea type="all" dataOnly="0" outline="0" fieldPosition="0"/>
    </format>
    <format dxfId="11376">
      <pivotArea type="all" dataOnly="0" outline="0" fieldPosition="0"/>
    </format>
    <format dxfId="11375">
      <pivotArea type="all" dataOnly="0" outline="0" fieldPosition="0"/>
    </format>
    <format dxfId="11374">
      <pivotArea type="all" dataOnly="0" outline="0" fieldPosition="0"/>
    </format>
    <format dxfId="11373">
      <pivotArea type="all" dataOnly="0" outline="0" fieldPosition="0"/>
    </format>
    <format dxfId="11372">
      <pivotArea type="all" dataOnly="0" outline="0" fieldPosition="0"/>
    </format>
    <format dxfId="11371">
      <pivotArea type="all" dataOnly="0" outline="0" fieldPosition="0"/>
    </format>
    <format dxfId="11370">
      <pivotArea type="all" dataOnly="0" outline="0" fieldPosition="0"/>
    </format>
    <format dxfId="11369">
      <pivotArea type="all" dataOnly="0" outline="0" fieldPosition="0"/>
    </format>
    <format dxfId="11368">
      <pivotArea type="all" dataOnly="0" outline="0" fieldPosition="0"/>
    </format>
    <format dxfId="11367">
      <pivotArea type="all" dataOnly="0" outline="0" fieldPosition="0"/>
    </format>
    <format dxfId="11366">
      <pivotArea type="all" dataOnly="0" outline="0" fieldPosition="0"/>
    </format>
    <format dxfId="11365">
      <pivotArea type="all" dataOnly="0" outline="0" fieldPosition="0"/>
    </format>
    <format dxfId="11364">
      <pivotArea type="all" dataOnly="0" outline="0" fieldPosition="0"/>
    </format>
    <format dxfId="11363">
      <pivotArea type="all" dataOnly="0" outline="0" fieldPosition="0"/>
    </format>
    <format dxfId="11362">
      <pivotArea type="all" dataOnly="0" outline="0" fieldPosition="0"/>
    </format>
    <format dxfId="11361">
      <pivotArea type="all" dataOnly="0" outline="0" fieldPosition="0"/>
    </format>
    <format dxfId="11360">
      <pivotArea type="all" dataOnly="0" outline="0" fieldPosition="0"/>
    </format>
    <format dxfId="11359">
      <pivotArea type="all" dataOnly="0" outline="0" fieldPosition="0"/>
    </format>
    <format dxfId="11358">
      <pivotArea type="all" dataOnly="0" outline="0" fieldPosition="0"/>
    </format>
    <format dxfId="11357">
      <pivotArea type="all" dataOnly="0" outline="0" fieldPosition="0"/>
    </format>
    <format dxfId="11356">
      <pivotArea type="all" dataOnly="0" outline="0" fieldPosition="0"/>
    </format>
    <format dxfId="11355">
      <pivotArea type="all" dataOnly="0" outline="0" fieldPosition="0"/>
    </format>
    <format dxfId="11354">
      <pivotArea type="all" dataOnly="0" outline="0" fieldPosition="0"/>
    </format>
    <format dxfId="11353">
      <pivotArea type="all" dataOnly="0" outline="0" fieldPosition="0"/>
    </format>
    <format dxfId="11352">
      <pivotArea type="all" dataOnly="0" outline="0" fieldPosition="0"/>
    </format>
    <format dxfId="11351">
      <pivotArea type="all" dataOnly="0" outline="0" fieldPosition="0"/>
    </format>
    <format dxfId="11350">
      <pivotArea type="all" dataOnly="0" outline="0" fieldPosition="0"/>
    </format>
    <format dxfId="11349">
      <pivotArea type="all" dataOnly="0" outline="0" fieldPosition="0"/>
    </format>
    <format dxfId="11348">
      <pivotArea type="all" dataOnly="0" outline="0" fieldPosition="0"/>
    </format>
    <format dxfId="11347">
      <pivotArea type="all" dataOnly="0" outline="0" fieldPosition="0"/>
    </format>
    <format dxfId="11346">
      <pivotArea type="all" dataOnly="0" outline="0" fieldPosition="0"/>
    </format>
    <format dxfId="11345">
      <pivotArea type="all" dataOnly="0" outline="0" fieldPosition="0"/>
    </format>
    <format dxfId="11344">
      <pivotArea type="all" dataOnly="0" outline="0" fieldPosition="0"/>
    </format>
    <format dxfId="11343">
      <pivotArea type="all" dataOnly="0" outline="0" fieldPosition="0"/>
    </format>
    <format dxfId="11342">
      <pivotArea type="all" dataOnly="0" outline="0" fieldPosition="0"/>
    </format>
    <format dxfId="11341">
      <pivotArea type="all" dataOnly="0" outline="0" fieldPosition="0"/>
    </format>
    <format dxfId="11340">
      <pivotArea type="all" dataOnly="0" outline="0" fieldPosition="0"/>
    </format>
    <format dxfId="11339">
      <pivotArea type="all" dataOnly="0" outline="0" fieldPosition="0"/>
    </format>
    <format dxfId="11338">
      <pivotArea type="all" dataOnly="0" outline="0" fieldPosition="0"/>
    </format>
    <format dxfId="11337">
      <pivotArea type="all" dataOnly="0" outline="0" fieldPosition="0"/>
    </format>
    <format dxfId="11336">
      <pivotArea type="all" dataOnly="0" outline="0" fieldPosition="0"/>
    </format>
    <format dxfId="11335">
      <pivotArea type="all" dataOnly="0" outline="0" fieldPosition="0"/>
    </format>
    <format dxfId="11334">
      <pivotArea outline="0" collapsedLevelsAreSubtotals="1" fieldPosition="0"/>
    </format>
    <format dxfId="11333">
      <pivotArea dataOnly="0" labelOnly="1" grandRow="1" outline="0" fieldPosition="0"/>
    </format>
    <format dxfId="11332">
      <pivotArea dataOnly="0" labelOnly="1" fieldPosition="0">
        <references count="1">
          <reference field="2" count="1">
            <x v="19"/>
          </reference>
        </references>
      </pivotArea>
    </format>
    <format dxfId="113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330">
      <pivotArea type="all" dataOnly="0" outline="0" fieldPosition="0"/>
    </format>
    <format dxfId="11329">
      <pivotArea outline="0" collapsedLevelsAreSubtotals="1" fieldPosition="0"/>
    </format>
    <format dxfId="11328">
      <pivotArea dataOnly="0" labelOnly="1" grandRow="1" outline="0" fieldPosition="0"/>
    </format>
    <format dxfId="11327">
      <pivotArea dataOnly="0" labelOnly="1" fieldPosition="0">
        <references count="1">
          <reference field="2" count="1">
            <x v="19"/>
          </reference>
        </references>
      </pivotArea>
    </format>
    <format dxfId="113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325">
      <pivotArea type="all" dataOnly="0" outline="0" fieldPosition="0"/>
    </format>
    <format dxfId="11324">
      <pivotArea outline="0" collapsedLevelsAreSubtotals="1" fieldPosition="0"/>
    </format>
    <format dxfId="11323">
      <pivotArea dataOnly="0" labelOnly="1" grandRow="1" outline="0" fieldPosition="0"/>
    </format>
    <format dxfId="11322">
      <pivotArea dataOnly="0" labelOnly="1" fieldPosition="0">
        <references count="1">
          <reference field="2" count="1">
            <x v="19"/>
          </reference>
        </references>
      </pivotArea>
    </format>
    <format dxfId="113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320">
      <pivotArea type="all" dataOnly="0" outline="0" fieldPosition="0"/>
    </format>
    <format dxfId="11319">
      <pivotArea outline="0" collapsedLevelsAreSubtotals="1" fieldPosition="0"/>
    </format>
    <format dxfId="11318">
      <pivotArea dataOnly="0" labelOnly="1" grandRow="1" outline="0" fieldPosition="0"/>
    </format>
    <format dxfId="11317">
      <pivotArea dataOnly="0" labelOnly="1" fieldPosition="0">
        <references count="1">
          <reference field="2" count="1">
            <x v="19"/>
          </reference>
        </references>
      </pivotArea>
    </format>
    <format dxfId="113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315">
      <pivotArea type="all" dataOnly="0" outline="0" fieldPosition="0"/>
    </format>
    <format dxfId="11314">
      <pivotArea outline="0" collapsedLevelsAreSubtotals="1" fieldPosition="0"/>
    </format>
    <format dxfId="11313">
      <pivotArea dataOnly="0" labelOnly="1" grandRow="1" outline="0" fieldPosition="0"/>
    </format>
    <format dxfId="11312">
      <pivotArea dataOnly="0" labelOnly="1" fieldPosition="0">
        <references count="1">
          <reference field="2" count="1">
            <x v="19"/>
          </reference>
        </references>
      </pivotArea>
    </format>
    <format dxfId="113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310">
      <pivotArea type="all" dataOnly="0" outline="0" fieldPosition="0"/>
    </format>
    <format dxfId="11309">
      <pivotArea outline="0" collapsedLevelsAreSubtotals="1" fieldPosition="0"/>
    </format>
    <format dxfId="11308">
      <pivotArea dataOnly="0" labelOnly="1" grandRow="1" outline="0" fieldPosition="0"/>
    </format>
    <format dxfId="11307">
      <pivotArea dataOnly="0" labelOnly="1" fieldPosition="0">
        <references count="1">
          <reference field="2" count="1">
            <x v="19"/>
          </reference>
        </references>
      </pivotArea>
    </format>
    <format dxfId="113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305">
      <pivotArea type="all" dataOnly="0" outline="0" fieldPosition="0"/>
    </format>
    <format dxfId="11304">
      <pivotArea outline="0" collapsedLevelsAreSubtotals="1" fieldPosition="0"/>
    </format>
    <format dxfId="11303">
      <pivotArea dataOnly="0" labelOnly="1" grandRow="1" outline="0" fieldPosition="0"/>
    </format>
    <format dxfId="11302">
      <pivotArea dataOnly="0" labelOnly="1" fieldPosition="0">
        <references count="1">
          <reference field="2" count="1">
            <x v="19"/>
          </reference>
        </references>
      </pivotArea>
    </format>
    <format dxfId="113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300">
      <pivotArea type="all" dataOnly="0" outline="0" fieldPosition="0"/>
    </format>
    <format dxfId="11299">
      <pivotArea outline="0" collapsedLevelsAreSubtotals="1" fieldPosition="0"/>
    </format>
    <format dxfId="11298">
      <pivotArea dataOnly="0" labelOnly="1" grandRow="1" outline="0" fieldPosition="0"/>
    </format>
    <format dxfId="11297">
      <pivotArea dataOnly="0" labelOnly="1" fieldPosition="0">
        <references count="1">
          <reference field="2" count="1">
            <x v="19"/>
          </reference>
        </references>
      </pivotArea>
    </format>
    <format dxfId="112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95">
      <pivotArea type="all" dataOnly="0" outline="0" fieldPosition="0"/>
    </format>
    <format dxfId="11294">
      <pivotArea outline="0" collapsedLevelsAreSubtotals="1" fieldPosition="0"/>
    </format>
    <format dxfId="11293">
      <pivotArea dataOnly="0" labelOnly="1" grandRow="1" outline="0" fieldPosition="0"/>
    </format>
    <format dxfId="11292">
      <pivotArea dataOnly="0" labelOnly="1" fieldPosition="0">
        <references count="1">
          <reference field="2" count="1">
            <x v="19"/>
          </reference>
        </references>
      </pivotArea>
    </format>
    <format dxfId="112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90">
      <pivotArea type="all" dataOnly="0" outline="0" fieldPosition="0"/>
    </format>
    <format dxfId="11289">
      <pivotArea outline="0" collapsedLevelsAreSubtotals="1" fieldPosition="0"/>
    </format>
    <format dxfId="11288">
      <pivotArea dataOnly="0" labelOnly="1" grandRow="1" outline="0" fieldPosition="0"/>
    </format>
    <format dxfId="11287">
      <pivotArea dataOnly="0" labelOnly="1" fieldPosition="0">
        <references count="1">
          <reference field="2" count="1">
            <x v="19"/>
          </reference>
        </references>
      </pivotArea>
    </format>
    <format dxfId="1128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85">
      <pivotArea type="all" dataOnly="0" outline="0" fieldPosition="0"/>
    </format>
    <format dxfId="11284">
      <pivotArea outline="0" collapsedLevelsAreSubtotals="1" fieldPosition="0"/>
    </format>
    <format dxfId="11283">
      <pivotArea dataOnly="0" labelOnly="1" grandRow="1" outline="0" fieldPosition="0"/>
    </format>
    <format dxfId="11282">
      <pivotArea dataOnly="0" labelOnly="1" fieldPosition="0">
        <references count="1">
          <reference field="2" count="1">
            <x v="19"/>
          </reference>
        </references>
      </pivotArea>
    </format>
    <format dxfId="1128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80">
      <pivotArea type="all" dataOnly="0" outline="0" fieldPosition="0"/>
    </format>
    <format dxfId="11279">
      <pivotArea outline="0" collapsedLevelsAreSubtotals="1" fieldPosition="0"/>
    </format>
    <format dxfId="11278">
      <pivotArea dataOnly="0" labelOnly="1" grandRow="1" outline="0" fieldPosition="0"/>
    </format>
    <format dxfId="11277">
      <pivotArea dataOnly="0" labelOnly="1" fieldPosition="0">
        <references count="1">
          <reference field="2" count="1">
            <x v="19"/>
          </reference>
        </references>
      </pivotArea>
    </format>
    <format dxfId="1127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75">
      <pivotArea type="all" dataOnly="0" outline="0" fieldPosition="0"/>
    </format>
    <format dxfId="11274">
      <pivotArea outline="0" collapsedLevelsAreSubtotals="1" fieldPosition="0"/>
    </format>
    <format dxfId="11273">
      <pivotArea dataOnly="0" labelOnly="1" grandRow="1" outline="0" fieldPosition="0"/>
    </format>
    <format dxfId="11272">
      <pivotArea dataOnly="0" labelOnly="1" fieldPosition="0">
        <references count="1">
          <reference field="2" count="1">
            <x v="19"/>
          </reference>
        </references>
      </pivotArea>
    </format>
    <format dxfId="112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70">
      <pivotArea type="all" dataOnly="0" outline="0" fieldPosition="0"/>
    </format>
    <format dxfId="11269">
      <pivotArea outline="0" collapsedLevelsAreSubtotals="1" fieldPosition="0"/>
    </format>
    <format dxfId="11268">
      <pivotArea dataOnly="0" labelOnly="1" grandRow="1" outline="0" fieldPosition="0"/>
    </format>
    <format dxfId="11267">
      <pivotArea dataOnly="0" labelOnly="1" fieldPosition="0">
        <references count="1">
          <reference field="2" count="1">
            <x v="19"/>
          </reference>
        </references>
      </pivotArea>
    </format>
    <format dxfId="112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65">
      <pivotArea type="all" dataOnly="0" outline="0" fieldPosition="0"/>
    </format>
    <format dxfId="11264">
      <pivotArea outline="0" collapsedLevelsAreSubtotals="1" fieldPosition="0"/>
    </format>
    <format dxfId="11263">
      <pivotArea dataOnly="0" labelOnly="1" grandRow="1" outline="0" fieldPosition="0"/>
    </format>
    <format dxfId="11262">
      <pivotArea dataOnly="0" labelOnly="1" fieldPosition="0">
        <references count="1">
          <reference field="2" count="1">
            <x v="19"/>
          </reference>
        </references>
      </pivotArea>
    </format>
    <format dxfId="112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60">
      <pivotArea type="all" dataOnly="0" outline="0" fieldPosition="0"/>
    </format>
    <format dxfId="11259">
      <pivotArea outline="0" collapsedLevelsAreSubtotals="1" fieldPosition="0"/>
    </format>
    <format dxfId="11258">
      <pivotArea dataOnly="0" labelOnly="1" grandRow="1" outline="0" fieldPosition="0"/>
    </format>
    <format dxfId="11257">
      <pivotArea dataOnly="0" labelOnly="1" fieldPosition="0">
        <references count="1">
          <reference field="2" count="1">
            <x v="19"/>
          </reference>
        </references>
      </pivotArea>
    </format>
    <format dxfId="1125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55">
      <pivotArea type="all" dataOnly="0" outline="0" fieldPosition="0"/>
    </format>
    <format dxfId="11254">
      <pivotArea outline="0" collapsedLevelsAreSubtotals="1" fieldPosition="0"/>
    </format>
    <format dxfId="11253">
      <pivotArea dataOnly="0" labelOnly="1" grandRow="1" outline="0" fieldPosition="0"/>
    </format>
    <format dxfId="11252">
      <pivotArea dataOnly="0" labelOnly="1" fieldPosition="0">
        <references count="1">
          <reference field="2" count="1">
            <x v="19"/>
          </reference>
        </references>
      </pivotArea>
    </format>
    <format dxfId="112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50">
      <pivotArea type="all" dataOnly="0" outline="0" fieldPosition="0"/>
    </format>
    <format dxfId="11249">
      <pivotArea outline="0" collapsedLevelsAreSubtotals="1" fieldPosition="0"/>
    </format>
    <format dxfId="11248">
      <pivotArea dataOnly="0" labelOnly="1" grandRow="1" outline="0" fieldPosition="0"/>
    </format>
    <format dxfId="11247">
      <pivotArea dataOnly="0" labelOnly="1" fieldPosition="0">
        <references count="1">
          <reference field="2" count="1">
            <x v="19"/>
          </reference>
        </references>
      </pivotArea>
    </format>
    <format dxfId="112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45">
      <pivotArea type="all" dataOnly="0" outline="0" fieldPosition="0"/>
    </format>
    <format dxfId="11244">
      <pivotArea outline="0" collapsedLevelsAreSubtotals="1" fieldPosition="0"/>
    </format>
    <format dxfId="11243">
      <pivotArea dataOnly="0" labelOnly="1" grandRow="1" outline="0" fieldPosition="0"/>
    </format>
    <format dxfId="11242">
      <pivotArea dataOnly="0" labelOnly="1" fieldPosition="0">
        <references count="1">
          <reference field="2" count="1">
            <x v="19"/>
          </reference>
        </references>
      </pivotArea>
    </format>
    <format dxfId="112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40">
      <pivotArea type="all" dataOnly="0" outline="0" fieldPosition="0"/>
    </format>
    <format dxfId="11239">
      <pivotArea outline="0" collapsedLevelsAreSubtotals="1" fieldPosition="0"/>
    </format>
    <format dxfId="11238">
      <pivotArea dataOnly="0" labelOnly="1" grandRow="1" outline="0" fieldPosition="0"/>
    </format>
    <format dxfId="11237">
      <pivotArea dataOnly="0" labelOnly="1" fieldPosition="0">
        <references count="1">
          <reference field="2" count="1">
            <x v="19"/>
          </reference>
        </references>
      </pivotArea>
    </format>
    <format dxfId="1123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35">
      <pivotArea type="all" dataOnly="0" outline="0" fieldPosition="0"/>
    </format>
    <format dxfId="11234">
      <pivotArea outline="0" collapsedLevelsAreSubtotals="1" fieldPosition="0"/>
    </format>
    <format dxfId="11233">
      <pivotArea dataOnly="0" labelOnly="1" grandRow="1" outline="0" fieldPosition="0"/>
    </format>
    <format dxfId="11232">
      <pivotArea dataOnly="0" labelOnly="1" fieldPosition="0">
        <references count="1">
          <reference field="2" count="1">
            <x v="19"/>
          </reference>
        </references>
      </pivotArea>
    </format>
    <format dxfId="112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30">
      <pivotArea type="all" dataOnly="0" outline="0" fieldPosition="0"/>
    </format>
    <format dxfId="11229">
      <pivotArea outline="0" collapsedLevelsAreSubtotals="1" fieldPosition="0"/>
    </format>
    <format dxfId="11228">
      <pivotArea dataOnly="0" labelOnly="1" grandRow="1" outline="0" fieldPosition="0"/>
    </format>
    <format dxfId="11227">
      <pivotArea dataOnly="0" labelOnly="1" fieldPosition="0">
        <references count="1">
          <reference field="2" count="1">
            <x v="19"/>
          </reference>
        </references>
      </pivotArea>
    </format>
    <format dxfId="112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25">
      <pivotArea type="all" dataOnly="0" outline="0" fieldPosition="0"/>
    </format>
    <format dxfId="11224">
      <pivotArea outline="0" collapsedLevelsAreSubtotals="1" fieldPosition="0"/>
    </format>
    <format dxfId="11223">
      <pivotArea dataOnly="0" labelOnly="1" grandRow="1" outline="0" fieldPosition="0"/>
    </format>
    <format dxfId="11222">
      <pivotArea dataOnly="0" labelOnly="1" fieldPosition="0">
        <references count="1">
          <reference field="2" count="1">
            <x v="19"/>
          </reference>
        </references>
      </pivotArea>
    </format>
    <format dxfId="112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20">
      <pivotArea type="all" dataOnly="0" outline="0" fieldPosition="0"/>
    </format>
    <format dxfId="11219">
      <pivotArea outline="0" collapsedLevelsAreSubtotals="1" fieldPosition="0"/>
    </format>
    <format dxfId="11218">
      <pivotArea dataOnly="0" labelOnly="1" grandRow="1" outline="0" fieldPosition="0"/>
    </format>
    <format dxfId="11217">
      <pivotArea dataOnly="0" labelOnly="1" fieldPosition="0">
        <references count="1">
          <reference field="2" count="1">
            <x v="19"/>
          </reference>
        </references>
      </pivotArea>
    </format>
    <format dxfId="112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15">
      <pivotArea type="all" dataOnly="0" outline="0" fieldPosition="0"/>
    </format>
    <format dxfId="11214">
      <pivotArea outline="0" collapsedLevelsAreSubtotals="1" fieldPosition="0"/>
    </format>
    <format dxfId="11213">
      <pivotArea dataOnly="0" labelOnly="1" grandRow="1" outline="0" fieldPosition="0"/>
    </format>
    <format dxfId="11212">
      <pivotArea dataOnly="0" labelOnly="1" fieldPosition="0">
        <references count="1">
          <reference field="2" count="1">
            <x v="19"/>
          </reference>
        </references>
      </pivotArea>
    </format>
    <format dxfId="112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10">
      <pivotArea type="all" dataOnly="0" outline="0" fieldPosition="0"/>
    </format>
    <format dxfId="11209">
      <pivotArea outline="0" collapsedLevelsAreSubtotals="1" fieldPosition="0"/>
    </format>
    <format dxfId="11208">
      <pivotArea dataOnly="0" labelOnly="1" grandRow="1" outline="0" fieldPosition="0"/>
    </format>
    <format dxfId="11207">
      <pivotArea dataOnly="0" labelOnly="1" fieldPosition="0">
        <references count="1">
          <reference field="2" count="1">
            <x v="19"/>
          </reference>
        </references>
      </pivotArea>
    </format>
    <format dxfId="112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05">
      <pivotArea type="all" dataOnly="0" outline="0" fieldPosition="0"/>
    </format>
    <format dxfId="11204">
      <pivotArea outline="0" collapsedLevelsAreSubtotals="1" fieldPosition="0"/>
    </format>
    <format dxfId="11203">
      <pivotArea dataOnly="0" labelOnly="1" grandRow="1" outline="0" fieldPosition="0"/>
    </format>
    <format dxfId="11202">
      <pivotArea dataOnly="0" labelOnly="1" fieldPosition="0">
        <references count="1">
          <reference field="2" count="1">
            <x v="19"/>
          </reference>
        </references>
      </pivotArea>
    </format>
    <format dxfId="112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200">
      <pivotArea type="all" dataOnly="0" outline="0" fieldPosition="0"/>
    </format>
    <format dxfId="11199">
      <pivotArea outline="0" collapsedLevelsAreSubtotals="1" fieldPosition="0"/>
    </format>
    <format dxfId="11198">
      <pivotArea dataOnly="0" labelOnly="1" grandRow="1" outline="0" fieldPosition="0"/>
    </format>
    <format dxfId="11197">
      <pivotArea dataOnly="0" labelOnly="1" fieldPosition="0">
        <references count="1">
          <reference field="2" count="1">
            <x v="19"/>
          </reference>
        </references>
      </pivotArea>
    </format>
    <format dxfId="111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195">
      <pivotArea type="all" dataOnly="0" outline="0" fieldPosition="0"/>
    </format>
    <format dxfId="11194">
      <pivotArea outline="0" collapsedLevelsAreSubtotals="1" fieldPosition="0"/>
    </format>
    <format dxfId="11193">
      <pivotArea dataOnly="0" labelOnly="1" grandRow="1" outline="0" fieldPosition="0"/>
    </format>
    <format dxfId="11192">
      <pivotArea dataOnly="0" labelOnly="1" fieldPosition="0">
        <references count="1">
          <reference field="2" count="1">
            <x v="19"/>
          </reference>
        </references>
      </pivotArea>
    </format>
    <format dxfId="111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190">
      <pivotArea type="all" dataOnly="0" outline="0" fieldPosition="0"/>
    </format>
    <format dxfId="11189">
      <pivotArea outline="0" collapsedLevelsAreSubtotals="1" fieldPosition="0"/>
    </format>
    <format dxfId="11188">
      <pivotArea dataOnly="0" labelOnly="1" grandRow="1" outline="0" fieldPosition="0"/>
    </format>
    <format dxfId="11187">
      <pivotArea dataOnly="0" labelOnly="1" fieldPosition="0">
        <references count="1">
          <reference field="2" count="1">
            <x v="19"/>
          </reference>
        </references>
      </pivotArea>
    </format>
    <format dxfId="1118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18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18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18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18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18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180">
      <pivotArea type="all" dataOnly="0" outline="0" fieldPosition="0"/>
    </format>
    <format dxfId="11179">
      <pivotArea outline="0" collapsedLevelsAreSubtotals="1" fieldPosition="0"/>
    </format>
    <format dxfId="11178">
      <pivotArea dataOnly="0" labelOnly="1" grandRow="1" outline="0" fieldPosition="0"/>
    </format>
    <format dxfId="11177">
      <pivotArea dataOnly="0" labelOnly="1" fieldPosition="0">
        <references count="1">
          <reference field="2" count="1">
            <x v="19"/>
          </reference>
        </references>
      </pivotArea>
    </format>
    <format dxfId="1117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175">
      <pivotArea type="all" dataOnly="0" outline="0" fieldPosition="0"/>
    </format>
    <format dxfId="11174">
      <pivotArea outline="0" collapsedLevelsAreSubtotals="1" fieldPosition="0"/>
    </format>
    <format dxfId="11173">
      <pivotArea dataOnly="0" labelOnly="1" grandRow="1" outline="0" fieldPosition="0"/>
    </format>
    <format dxfId="11172">
      <pivotArea dataOnly="0" labelOnly="1" fieldPosition="0">
        <references count="1">
          <reference field="2" count="1">
            <x v="19"/>
          </reference>
        </references>
      </pivotArea>
    </format>
    <format dxfId="111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170">
      <pivotArea type="all" dataOnly="0" outline="0" fieldPosition="0"/>
    </format>
    <format dxfId="11169">
      <pivotArea outline="0" collapsedLevelsAreSubtotals="1" fieldPosition="0"/>
    </format>
    <format dxfId="11168">
      <pivotArea dataOnly="0" labelOnly="1" grandRow="1" outline="0" fieldPosition="0"/>
    </format>
    <format dxfId="11167">
      <pivotArea dataOnly="0" labelOnly="1" fieldPosition="0">
        <references count="1">
          <reference field="2" count="1">
            <x v="19"/>
          </reference>
        </references>
      </pivotArea>
    </format>
    <format dxfId="111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165">
      <pivotArea type="all" dataOnly="0" outline="0" fieldPosition="0"/>
    </format>
    <format dxfId="11164">
      <pivotArea outline="0" collapsedLevelsAreSubtotals="1" fieldPosition="0"/>
    </format>
    <format dxfId="11163">
      <pivotArea dataOnly="0" labelOnly="1" grandRow="1" outline="0" fieldPosition="0"/>
    </format>
    <format dxfId="11162">
      <pivotArea dataOnly="0" labelOnly="1" fieldPosition="0">
        <references count="1">
          <reference field="2" count="1">
            <x v="19"/>
          </reference>
        </references>
      </pivotArea>
    </format>
    <format dxfId="111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160">
      <pivotArea grandRow="1" outline="0" collapsedLevelsAreSubtotals="1" fieldPosition="0"/>
    </format>
    <format dxfId="11159">
      <pivotArea dataOnly="0" labelOnly="1" grandRow="1" outline="0" fieldPosition="0"/>
    </format>
    <format dxfId="1115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15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15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155">
      <pivotArea type="all" dataOnly="0" outline="0" fieldPosition="0"/>
    </format>
    <format dxfId="11154">
      <pivotArea outline="0" collapsedLevelsAreSubtotals="1" fieldPosition="0"/>
    </format>
    <format dxfId="11153">
      <pivotArea dataOnly="0" labelOnly="1" fieldPosition="0">
        <references count="1">
          <reference field="2" count="1">
            <x v="19"/>
          </reference>
        </references>
      </pivotArea>
    </format>
    <format dxfId="111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151">
      <pivotArea type="all" dataOnly="0" outline="0" fieldPosition="0"/>
    </format>
    <format dxfId="11150">
      <pivotArea outline="0" collapsedLevelsAreSubtotals="1" fieldPosition="0"/>
    </format>
    <format dxfId="11149">
      <pivotArea dataOnly="0" labelOnly="1" fieldPosition="0">
        <references count="1">
          <reference field="2" count="1">
            <x v="19"/>
          </reference>
        </references>
      </pivotArea>
    </format>
    <format dxfId="111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19"/>
          </reference>
        </references>
      </pivotArea>
    </format>
    <format dxfId="1114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9"/>
          </reference>
        </references>
      </pivotArea>
    </format>
    <format dxfId="1114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1145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8"/>
          </reference>
        </references>
      </pivotArea>
    </format>
    <format dxfId="1114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7"/>
          </reference>
        </references>
      </pivotArea>
    </format>
    <format dxfId="11143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0"/>
          </reference>
        </references>
      </pivotArea>
    </format>
    <format dxfId="1114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6"/>
          </reference>
        </references>
      </pivotArea>
    </format>
    <format dxfId="1114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14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format>
    <format dxfId="111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format>
    <format dxfId="1113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5"/>
          </reference>
        </references>
      </pivotArea>
    </format>
    <format dxfId="1113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format>
    <format dxfId="1113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4"/>
          </reference>
        </references>
      </pivotArea>
    </format>
    <format dxfId="1113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format>
    <format dxfId="1113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3"/>
          </reference>
        </references>
      </pivotArea>
    </format>
    <format dxfId="1113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format>
    <format dxfId="1113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2"/>
          </reference>
        </references>
      </pivotArea>
    </format>
    <format dxfId="1113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format>
    <format dxfId="1113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1"/>
          </reference>
        </references>
      </pivotArea>
    </format>
    <format dxfId="1112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format>
    <format dxfId="1112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0"/>
          </reference>
        </references>
      </pivotArea>
    </format>
    <format dxfId="1112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format>
    <format dxfId="1112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9"/>
          </reference>
        </references>
      </pivotArea>
    </format>
    <format dxfId="1112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format>
    <format dxfId="1112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8"/>
          </reference>
        </references>
      </pivotArea>
    </format>
    <format dxfId="1112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format>
    <format dxfId="1112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6"/>
          </reference>
        </references>
      </pivotArea>
    </format>
    <format dxfId="1112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format>
    <format dxfId="1112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1111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format>
    <format dxfId="1111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format>
    <format dxfId="11117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format>
    <format dxfId="1111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format>
    <format dxfId="11115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format>
    <format dxfId="1111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7"/>
          </reference>
        </references>
      </pivotArea>
    </format>
    <format dxfId="1111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1111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1111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format>
    <format dxfId="1111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format>
    <format dxfId="4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format>
    <format dxfId="39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" level="1">
        <member name="[DONN_DIFF_FIN_REQST].[Rang année].&amp;[1]"/>
        <member name="[DONN_DIFF_FIN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 caption="Catégori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tion % _x000a_(▲ ou ▼)"/>
    <pivotHierarchy dragToData="1"/>
    <pivotHierarchy dragToData="1"/>
    <pivotHierarchy dragToData="1" caption="Nbre 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10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DIFF_FIN_REQST]"/>
        <x15:activeTabTopLevelEntity name="[T_REGN_ADMIN]"/>
        <x15:activeTabTopLevelEntity name="[LIST_NATR_DIFF_F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Hypothèques" cacheId="856" applyNumberFormats="0" applyBorderFormats="0" applyFontFormats="0" applyPatternFormats="0" applyAlignmentFormats="0" applyWidthHeightFormats="1" dataCaption="Valeurs" tag="4e3e02e3-99b2-4d04-afc7-43644efd9d62" updatedVersion="8" minRefreshableVersion="3" subtotalHiddenItems="1" colGrandTotals="0" itemPrintTitles="1" createdVersion="5" indent="0" outline="1" outlineData="1" multipleFieldFilters="0" colHeaderCaption="Année">
  <location ref="B36:E39" firstHeaderRow="1" firstDataRow="3" firstDataCol="0" rowPageCount="1" colPageCount="1"/>
  <pivotFields count="4"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Items count="1">
    <i/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2" hier="35" name="[DONN_HYPOTH_ORG_REQST].[Rang année].&amp;[1]" cap="1"/>
  </pageFields>
  <dataFields count="2">
    <dataField name="Nbre" fld="1" baseField="0" baseItem="0" numFmtId="3"/>
    <dataField name="Variation %  (▲ ou ▼)" fld="3" showDataAs="percentDiff" baseField="0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ébut année 3]"/>
        </ext>
      </extLst>
    </dataField>
  </dataFields>
  <formats count="269">
    <format dxfId="4990">
      <pivotArea type="all" dataOnly="0" outline="0" fieldPosition="0"/>
    </format>
    <format dxfId="4989">
      <pivotArea outline="0" collapsedLevelsAreSubtotals="1" fieldPosition="0"/>
    </format>
    <format dxfId="4988">
      <pivotArea dataOnly="0" labelOnly="1" fieldPosition="0">
        <references count="1">
          <reference field="0" count="0"/>
        </references>
      </pivotArea>
    </format>
    <format dxfId="4987">
      <pivotArea type="all" dataOnly="0" outline="0" fieldPosition="0"/>
    </format>
    <format dxfId="4986">
      <pivotArea type="all" dataOnly="0" outline="0" fieldPosition="0"/>
    </format>
    <format dxfId="4985">
      <pivotArea type="all" dataOnly="0" outline="0" fieldPosition="0"/>
    </format>
    <format dxfId="4984">
      <pivotArea type="all" dataOnly="0" outline="0" fieldPosition="0"/>
    </format>
    <format dxfId="4983">
      <pivotArea type="all" dataOnly="0" outline="0" fieldPosition="0"/>
    </format>
    <format dxfId="4982">
      <pivotArea type="all" dataOnly="0" outline="0" fieldPosition="0"/>
    </format>
    <format dxfId="4981">
      <pivotArea type="all" dataOnly="0" outline="0" fieldPosition="0"/>
    </format>
    <format dxfId="4980">
      <pivotArea type="all" dataOnly="0" outline="0" fieldPosition="0"/>
    </format>
    <format dxfId="4979">
      <pivotArea type="all" dataOnly="0" outline="0" fieldPosition="0"/>
    </format>
    <format dxfId="4978">
      <pivotArea type="all" dataOnly="0" outline="0" fieldPosition="0"/>
    </format>
    <format dxfId="4977">
      <pivotArea type="all" dataOnly="0" outline="0" fieldPosition="0"/>
    </format>
    <format dxfId="4976">
      <pivotArea type="all" dataOnly="0" outline="0" fieldPosition="0"/>
    </format>
    <format dxfId="4975">
      <pivotArea type="all" dataOnly="0" outline="0" fieldPosition="0"/>
    </format>
    <format dxfId="4974">
      <pivotArea type="all" dataOnly="0" outline="0" fieldPosition="0"/>
    </format>
    <format dxfId="4973">
      <pivotArea type="all" dataOnly="0" outline="0" fieldPosition="0"/>
    </format>
    <format dxfId="4972">
      <pivotArea type="all" dataOnly="0" outline="0" fieldPosition="0"/>
    </format>
    <format dxfId="4971">
      <pivotArea type="all" dataOnly="0" outline="0" fieldPosition="0"/>
    </format>
    <format dxfId="4970">
      <pivotArea type="all" dataOnly="0" outline="0" fieldPosition="0"/>
    </format>
    <format dxfId="4969">
      <pivotArea type="all" dataOnly="0" outline="0" fieldPosition="0"/>
    </format>
    <format dxfId="4968">
      <pivotArea type="all" dataOnly="0" outline="0" fieldPosition="0"/>
    </format>
    <format dxfId="4967">
      <pivotArea type="all" dataOnly="0" outline="0" fieldPosition="0"/>
    </format>
    <format dxfId="4966">
      <pivotArea type="all" dataOnly="0" outline="0" fieldPosition="0"/>
    </format>
    <format dxfId="4965">
      <pivotArea type="all" dataOnly="0" outline="0" fieldPosition="0"/>
    </format>
    <format dxfId="4964">
      <pivotArea type="all" dataOnly="0" outline="0" fieldPosition="0"/>
    </format>
    <format dxfId="4963">
      <pivotArea type="all" dataOnly="0" outline="0" fieldPosition="0"/>
    </format>
    <format dxfId="4962">
      <pivotArea type="all" dataOnly="0" outline="0" fieldPosition="0"/>
    </format>
    <format dxfId="4961">
      <pivotArea type="all" dataOnly="0" outline="0" fieldPosition="0"/>
    </format>
    <format dxfId="4960">
      <pivotArea type="all" dataOnly="0" outline="0" fieldPosition="0"/>
    </format>
    <format dxfId="4959">
      <pivotArea type="all" dataOnly="0" outline="0" fieldPosition="0"/>
    </format>
    <format dxfId="4958">
      <pivotArea type="all" dataOnly="0" outline="0" fieldPosition="0"/>
    </format>
    <format dxfId="4957">
      <pivotArea type="all" dataOnly="0" outline="0" fieldPosition="0"/>
    </format>
    <format dxfId="4956">
      <pivotArea type="all" dataOnly="0" outline="0" fieldPosition="0"/>
    </format>
    <format dxfId="4955">
      <pivotArea type="all" dataOnly="0" outline="0" fieldPosition="0"/>
    </format>
    <format dxfId="4954">
      <pivotArea type="all" dataOnly="0" outline="0" fieldPosition="0"/>
    </format>
    <format dxfId="4953">
      <pivotArea type="all" dataOnly="0" outline="0" fieldPosition="0"/>
    </format>
    <format dxfId="4952">
      <pivotArea type="all" dataOnly="0" outline="0" fieldPosition="0"/>
    </format>
    <format dxfId="4951">
      <pivotArea type="all" dataOnly="0" outline="0" fieldPosition="0"/>
    </format>
    <format dxfId="4950">
      <pivotArea type="all" dataOnly="0" outline="0" fieldPosition="0"/>
    </format>
    <format dxfId="4949">
      <pivotArea type="all" dataOnly="0" outline="0" fieldPosition="0"/>
    </format>
    <format dxfId="4948">
      <pivotArea type="all" dataOnly="0" outline="0" fieldPosition="0"/>
    </format>
    <format dxfId="4947">
      <pivotArea type="all" dataOnly="0" outline="0" fieldPosition="0"/>
    </format>
    <format dxfId="4946">
      <pivotArea type="all" dataOnly="0" outline="0" fieldPosition="0"/>
    </format>
    <format dxfId="4945">
      <pivotArea type="all" dataOnly="0" outline="0" fieldPosition="0"/>
    </format>
    <format dxfId="4944">
      <pivotArea type="all" dataOnly="0" outline="0" fieldPosition="0"/>
    </format>
    <format dxfId="4943">
      <pivotArea type="all" dataOnly="0" outline="0" fieldPosition="0"/>
    </format>
    <format dxfId="4942">
      <pivotArea type="all" dataOnly="0" outline="0" fieldPosition="0"/>
    </format>
    <format dxfId="4941">
      <pivotArea type="all" dataOnly="0" outline="0" fieldPosition="0"/>
    </format>
    <format dxfId="4940">
      <pivotArea type="all" dataOnly="0" outline="0" fieldPosition="0"/>
    </format>
    <format dxfId="4939">
      <pivotArea type="all" dataOnly="0" outline="0" fieldPosition="0"/>
    </format>
    <format dxfId="4938">
      <pivotArea type="all" dataOnly="0" outline="0" fieldPosition="0"/>
    </format>
    <format dxfId="4937">
      <pivotArea type="all" dataOnly="0" outline="0" fieldPosition="0"/>
    </format>
    <format dxfId="4936">
      <pivotArea type="all" dataOnly="0" outline="0" fieldPosition="0"/>
    </format>
    <format dxfId="4935">
      <pivotArea type="all" dataOnly="0" outline="0" fieldPosition="0"/>
    </format>
    <format dxfId="4934">
      <pivotArea type="all" dataOnly="0" outline="0" fieldPosition="0"/>
    </format>
    <format dxfId="4933">
      <pivotArea type="all" dataOnly="0" outline="0" fieldPosition="0"/>
    </format>
    <format dxfId="4932">
      <pivotArea type="all" dataOnly="0" outline="0" fieldPosition="0"/>
    </format>
    <format dxfId="4931">
      <pivotArea type="all" dataOnly="0" outline="0" fieldPosition="0"/>
    </format>
    <format dxfId="4930">
      <pivotArea type="all" dataOnly="0" outline="0" fieldPosition="0"/>
    </format>
    <format dxfId="4929">
      <pivotArea type="all" dataOnly="0" outline="0" fieldPosition="0"/>
    </format>
    <format dxfId="4928">
      <pivotArea type="all" dataOnly="0" outline="0" fieldPosition="0"/>
    </format>
    <format dxfId="4927">
      <pivotArea type="all" dataOnly="0" outline="0" fieldPosition="0"/>
    </format>
    <format dxfId="4926">
      <pivotArea type="all" dataOnly="0" outline="0" fieldPosition="0"/>
    </format>
    <format dxfId="4925">
      <pivotArea type="all" dataOnly="0" outline="0" fieldPosition="0"/>
    </format>
    <format dxfId="4924">
      <pivotArea type="all" dataOnly="0" outline="0" fieldPosition="0"/>
    </format>
    <format dxfId="4923">
      <pivotArea type="all" dataOnly="0" outline="0" fieldPosition="0"/>
    </format>
    <format dxfId="4922">
      <pivotArea type="all" dataOnly="0" outline="0" fieldPosition="0"/>
    </format>
    <format dxfId="4921">
      <pivotArea type="all" dataOnly="0" outline="0" fieldPosition="0"/>
    </format>
    <format dxfId="4920">
      <pivotArea type="all" dataOnly="0" outline="0" fieldPosition="0"/>
    </format>
    <format dxfId="4919">
      <pivotArea type="all" dataOnly="0" outline="0" fieldPosition="0"/>
    </format>
    <format dxfId="4918">
      <pivotArea type="all" dataOnly="0" outline="0" fieldPosition="0"/>
    </format>
    <format dxfId="4917">
      <pivotArea type="all" dataOnly="0" outline="0" fieldPosition="0"/>
    </format>
    <format dxfId="4916">
      <pivotArea type="all" dataOnly="0" outline="0" fieldPosition="0"/>
    </format>
    <format dxfId="4915">
      <pivotArea type="all" dataOnly="0" outline="0" fieldPosition="0"/>
    </format>
    <format dxfId="4914">
      <pivotArea type="all" dataOnly="0" outline="0" fieldPosition="0"/>
    </format>
    <format dxfId="4913">
      <pivotArea type="all" dataOnly="0" outline="0" fieldPosition="0"/>
    </format>
    <format dxfId="4912">
      <pivotArea type="all" dataOnly="0" outline="0" fieldPosition="0"/>
    </format>
    <format dxfId="4911">
      <pivotArea type="all" dataOnly="0" outline="0" fieldPosition="0"/>
    </format>
    <format dxfId="4910">
      <pivotArea type="all" dataOnly="0" outline="0" fieldPosition="0"/>
    </format>
    <format dxfId="4909">
      <pivotArea type="all" dataOnly="0" outline="0" fieldPosition="0"/>
    </format>
    <format dxfId="4908">
      <pivotArea type="all" dataOnly="0" outline="0" fieldPosition="0"/>
    </format>
    <format dxfId="4907">
      <pivotArea type="all" dataOnly="0" outline="0" fieldPosition="0"/>
    </format>
    <format dxfId="4906">
      <pivotArea type="all" dataOnly="0" outline="0" fieldPosition="0"/>
    </format>
    <format dxfId="4905">
      <pivotArea type="all" dataOnly="0" outline="0" fieldPosition="0"/>
    </format>
    <format dxfId="4904">
      <pivotArea type="all" dataOnly="0" outline="0" fieldPosition="0"/>
    </format>
    <format dxfId="4903">
      <pivotArea type="all" dataOnly="0" outline="0" fieldPosition="0"/>
    </format>
    <format dxfId="4902">
      <pivotArea type="all" dataOnly="0" outline="0" fieldPosition="0"/>
    </format>
    <format dxfId="4901">
      <pivotArea type="all" dataOnly="0" outline="0" fieldPosition="0"/>
    </format>
    <format dxfId="4900">
      <pivotArea type="all" dataOnly="0" outline="0" fieldPosition="0"/>
    </format>
    <format dxfId="4899">
      <pivotArea type="all" dataOnly="0" outline="0" fieldPosition="0"/>
    </format>
    <format dxfId="4898">
      <pivotArea type="all" dataOnly="0" outline="0" fieldPosition="0"/>
    </format>
    <format dxfId="4897">
      <pivotArea type="all" dataOnly="0" outline="0" fieldPosition="0"/>
    </format>
    <format dxfId="4896">
      <pivotArea type="all" dataOnly="0" outline="0" fieldPosition="0"/>
    </format>
    <format dxfId="4895">
      <pivotArea type="all" dataOnly="0" outline="0" fieldPosition="0"/>
    </format>
    <format dxfId="4894">
      <pivotArea type="all" dataOnly="0" outline="0" fieldPosition="0"/>
    </format>
    <format dxfId="4893">
      <pivotArea type="all" dataOnly="0" outline="0" fieldPosition="0"/>
    </format>
    <format dxfId="4892">
      <pivotArea type="all" dataOnly="0" outline="0" fieldPosition="0"/>
    </format>
    <format dxfId="4891">
      <pivotArea type="all" dataOnly="0" outline="0" fieldPosition="0"/>
    </format>
    <format dxfId="4890">
      <pivotArea type="all" dataOnly="0" outline="0" fieldPosition="0"/>
    </format>
    <format dxfId="4889">
      <pivotArea type="all" dataOnly="0" outline="0" fieldPosition="0"/>
    </format>
    <format dxfId="4888">
      <pivotArea type="all" dataOnly="0" outline="0" fieldPosition="0"/>
    </format>
    <format dxfId="4887">
      <pivotArea type="origin" dataOnly="0" labelOnly="1" outline="0" fieldPosition="0"/>
    </format>
    <format dxfId="4886">
      <pivotArea dataOnly="0" labelOnly="1" outline="0" axis="axisValues" fieldPosition="0"/>
    </format>
    <format dxfId="4885">
      <pivotArea type="all" dataOnly="0" outline="0" fieldPosition="0"/>
    </format>
    <format dxfId="4884">
      <pivotArea type="origin" dataOnly="0" labelOnly="1" outline="0" fieldPosition="0"/>
    </format>
    <format dxfId="4883">
      <pivotArea dataOnly="0" labelOnly="1" outline="0" axis="axisValues" fieldPosition="0"/>
    </format>
    <format dxfId="4882">
      <pivotArea type="all" dataOnly="0" outline="0" fieldPosition="0"/>
    </format>
    <format dxfId="4881">
      <pivotArea type="origin" dataOnly="0" labelOnly="1" outline="0" fieldPosition="0"/>
    </format>
    <format dxfId="4880">
      <pivotArea dataOnly="0" labelOnly="1" outline="0" axis="axisValues" fieldPosition="0"/>
    </format>
    <format dxfId="4879">
      <pivotArea type="all" dataOnly="0" outline="0" fieldPosition="0"/>
    </format>
    <format dxfId="4878">
      <pivotArea type="origin" dataOnly="0" labelOnly="1" outline="0" fieldPosition="0"/>
    </format>
    <format dxfId="4877">
      <pivotArea dataOnly="0" labelOnly="1" outline="0" axis="axisValues" fieldPosition="0"/>
    </format>
    <format dxfId="4876">
      <pivotArea type="all" dataOnly="0" outline="0" fieldPosition="0"/>
    </format>
    <format dxfId="4875">
      <pivotArea type="origin" dataOnly="0" labelOnly="1" outline="0" fieldPosition="0"/>
    </format>
    <format dxfId="4874">
      <pivotArea dataOnly="0" labelOnly="1" outline="0" axis="axisValues" fieldPosition="0"/>
    </format>
    <format dxfId="4873">
      <pivotArea type="all" dataOnly="0" outline="0" fieldPosition="0"/>
    </format>
    <format dxfId="4872">
      <pivotArea type="origin" dataOnly="0" labelOnly="1" outline="0" fieldPosition="0"/>
    </format>
    <format dxfId="4871">
      <pivotArea dataOnly="0" labelOnly="1" outline="0" axis="axisValues" fieldPosition="0"/>
    </format>
    <format dxfId="4870">
      <pivotArea type="all" dataOnly="0" outline="0" fieldPosition="0"/>
    </format>
    <format dxfId="4869">
      <pivotArea type="origin" dataOnly="0" labelOnly="1" outline="0" fieldPosition="0"/>
    </format>
    <format dxfId="4868">
      <pivotArea dataOnly="0" labelOnly="1" outline="0" axis="axisValues" fieldPosition="0"/>
    </format>
    <format dxfId="4867">
      <pivotArea type="all" dataOnly="0" outline="0" fieldPosition="0"/>
    </format>
    <format dxfId="4866">
      <pivotArea type="all" dataOnly="0" outline="0" fieldPosition="0"/>
    </format>
    <format dxfId="4865">
      <pivotArea type="all" dataOnly="0" outline="0" fieldPosition="0"/>
    </format>
    <format dxfId="4864">
      <pivotArea type="all" dataOnly="0" outline="0" fieldPosition="0"/>
    </format>
    <format dxfId="4863">
      <pivotArea type="all" dataOnly="0" outline="0" fieldPosition="0"/>
    </format>
    <format dxfId="4862">
      <pivotArea type="all" dataOnly="0" outline="0" fieldPosition="0"/>
    </format>
    <format dxfId="4861">
      <pivotArea type="all" dataOnly="0" outline="0" fieldPosition="0"/>
    </format>
    <format dxfId="4860">
      <pivotArea type="all" dataOnly="0" outline="0" fieldPosition="0"/>
    </format>
    <format dxfId="4859">
      <pivotArea type="origin" dataOnly="0" labelOnly="1" outline="0" fieldPosition="0"/>
    </format>
    <format dxfId="4858">
      <pivotArea dataOnly="0" labelOnly="1" outline="0" axis="axisValues" fieldPosition="0"/>
    </format>
    <format dxfId="4857">
      <pivotArea type="all" dataOnly="0" outline="0" fieldPosition="0"/>
    </format>
    <format dxfId="4856">
      <pivotArea type="origin" dataOnly="0" labelOnly="1" outline="0" fieldPosition="0"/>
    </format>
    <format dxfId="4855">
      <pivotArea dataOnly="0" labelOnly="1" outline="0" axis="axisValues" fieldPosition="0"/>
    </format>
    <format dxfId="4854">
      <pivotArea type="all" dataOnly="0" outline="0" fieldPosition="0"/>
    </format>
    <format dxfId="4853">
      <pivotArea type="origin" dataOnly="0" labelOnly="1" outline="0" fieldPosition="0"/>
    </format>
    <format dxfId="4852">
      <pivotArea dataOnly="0" labelOnly="1" outline="0" axis="axisValues" fieldPosition="0"/>
    </format>
    <format dxfId="4851">
      <pivotArea type="all" dataOnly="0" outline="0" fieldPosition="0"/>
    </format>
    <format dxfId="4850">
      <pivotArea type="origin" dataOnly="0" labelOnly="1" outline="0" fieldPosition="0"/>
    </format>
    <format dxfId="4849">
      <pivotArea dataOnly="0" labelOnly="1" outline="0" axis="axisValues" fieldPosition="0"/>
    </format>
    <format dxfId="4848">
      <pivotArea type="all" dataOnly="0" outline="0" fieldPosition="0"/>
    </format>
    <format dxfId="4847">
      <pivotArea type="origin" dataOnly="0" labelOnly="1" outline="0" fieldPosition="0"/>
    </format>
    <format dxfId="4846">
      <pivotArea dataOnly="0" labelOnly="1" outline="0" axis="axisValues" fieldPosition="0"/>
    </format>
    <format dxfId="4845">
      <pivotArea type="all" dataOnly="0" outline="0" fieldPosition="0"/>
    </format>
    <format dxfId="4844">
      <pivotArea type="origin" dataOnly="0" labelOnly="1" outline="0" fieldPosition="0"/>
    </format>
    <format dxfId="4843">
      <pivotArea dataOnly="0" labelOnly="1" outline="0" axis="axisValues" fieldPosition="0"/>
    </format>
    <format dxfId="4842">
      <pivotArea type="all" dataOnly="0" outline="0" fieldPosition="0"/>
    </format>
    <format dxfId="4841">
      <pivotArea type="origin" dataOnly="0" labelOnly="1" outline="0" fieldPosition="0"/>
    </format>
    <format dxfId="4840">
      <pivotArea dataOnly="0" labelOnly="1" outline="0" axis="axisValues" fieldPosition="0"/>
    </format>
    <format dxfId="4839">
      <pivotArea type="all" dataOnly="0" outline="0" fieldPosition="0"/>
    </format>
    <format dxfId="4838">
      <pivotArea type="origin" dataOnly="0" labelOnly="1" outline="0" fieldPosition="0"/>
    </format>
    <format dxfId="4837">
      <pivotArea dataOnly="0" labelOnly="1" outline="0" axis="axisValues" fieldPosition="0"/>
    </format>
    <format dxfId="4836">
      <pivotArea type="all" dataOnly="0" outline="0" fieldPosition="0"/>
    </format>
    <format dxfId="4835">
      <pivotArea type="origin" dataOnly="0" labelOnly="1" outline="0" fieldPosition="0"/>
    </format>
    <format dxfId="4834">
      <pivotArea dataOnly="0" labelOnly="1" outline="0" axis="axisValues" fieldPosition="0"/>
    </format>
    <format dxfId="4833">
      <pivotArea type="all" dataOnly="0" outline="0" fieldPosition="0"/>
    </format>
    <format dxfId="4832">
      <pivotArea type="origin" dataOnly="0" labelOnly="1" outline="0" fieldPosition="0"/>
    </format>
    <format dxfId="4831">
      <pivotArea dataOnly="0" labelOnly="1" outline="0" axis="axisValues" fieldPosition="0"/>
    </format>
    <format dxfId="4830">
      <pivotArea type="all" dataOnly="0" outline="0" fieldPosition="0"/>
    </format>
    <format dxfId="4829">
      <pivotArea type="origin" dataOnly="0" labelOnly="1" outline="0" fieldPosition="0"/>
    </format>
    <format dxfId="4828">
      <pivotArea dataOnly="0" labelOnly="1" outline="0" axis="axisValues" fieldPosition="0"/>
    </format>
    <format dxfId="4827">
      <pivotArea type="all" dataOnly="0" outline="0" fieldPosition="0"/>
    </format>
    <format dxfId="4826">
      <pivotArea type="origin" dataOnly="0" labelOnly="1" outline="0" fieldPosition="0"/>
    </format>
    <format dxfId="4825">
      <pivotArea dataOnly="0" labelOnly="1" outline="0" axis="axisValues" fieldPosition="0"/>
    </format>
    <format dxfId="4824">
      <pivotArea outline="0" fieldPosition="0">
        <references count="1">
          <reference field="4294967294" count="1">
            <x v="0"/>
          </reference>
        </references>
      </pivotArea>
    </format>
    <format dxfId="4823">
      <pivotArea type="all" dataOnly="0" outline="0" fieldPosition="0"/>
    </format>
    <format dxfId="4822">
      <pivotArea type="origin" dataOnly="0" labelOnly="1" outline="0" fieldPosition="0"/>
    </format>
    <format dxfId="4821">
      <pivotArea dataOnly="0" labelOnly="1" outline="0" axis="axisValues" fieldPosition="0"/>
    </format>
    <format dxfId="4820">
      <pivotArea type="all" dataOnly="0" outline="0" fieldPosition="0"/>
    </format>
    <format dxfId="4819">
      <pivotArea type="origin" dataOnly="0" labelOnly="1" outline="0" fieldPosition="0"/>
    </format>
    <format dxfId="4818">
      <pivotArea dataOnly="0" labelOnly="1" outline="0" axis="axisValues" fieldPosition="0"/>
    </format>
    <format dxfId="4817">
      <pivotArea type="all" dataOnly="0" outline="0" fieldPosition="0"/>
    </format>
    <format dxfId="4816">
      <pivotArea type="origin" dataOnly="0" labelOnly="1" outline="0" fieldPosition="0"/>
    </format>
    <format dxfId="4815">
      <pivotArea dataOnly="0" labelOnly="1" outline="0" axis="axisValues" fieldPosition="0"/>
    </format>
    <format dxfId="4814">
      <pivotArea type="all" dataOnly="0" outline="0" fieldPosition="0"/>
    </format>
    <format dxfId="4813">
      <pivotArea type="origin" dataOnly="0" labelOnly="1" outline="0" fieldPosition="0"/>
    </format>
    <format dxfId="4812">
      <pivotArea dataOnly="0" labelOnly="1" outline="0" axis="axisValues" fieldPosition="0"/>
    </format>
    <format dxfId="4811">
      <pivotArea type="all" dataOnly="0" outline="0" fieldPosition="0"/>
    </format>
    <format dxfId="4810">
      <pivotArea type="origin" dataOnly="0" labelOnly="1" outline="0" fieldPosition="0"/>
    </format>
    <format dxfId="4809">
      <pivotArea dataOnly="0" labelOnly="1" outline="0" axis="axisValues" fieldPosition="0"/>
    </format>
    <format dxfId="4808">
      <pivotArea type="all" dataOnly="0" outline="0" fieldPosition="0"/>
    </format>
    <format dxfId="4807">
      <pivotArea type="origin" dataOnly="0" labelOnly="1" outline="0" fieldPosition="0"/>
    </format>
    <format dxfId="4806">
      <pivotArea dataOnly="0" labelOnly="1" outline="0" axis="axisValues" fieldPosition="0"/>
    </format>
    <format dxfId="4805">
      <pivotArea type="all" dataOnly="0" outline="0" fieldPosition="0"/>
    </format>
    <format dxfId="4804">
      <pivotArea type="all" dataOnly="0" outline="0" fieldPosition="0"/>
    </format>
    <format dxfId="4803">
      <pivotArea type="all" dataOnly="0" outline="0" fieldPosition="0"/>
    </format>
    <format dxfId="4802">
      <pivotArea type="all" dataOnly="0" outline="0" fieldPosition="0"/>
    </format>
    <format dxfId="4801">
      <pivotArea type="all" dataOnly="0" outline="0" fieldPosition="0"/>
    </format>
    <format dxfId="4800">
      <pivotArea type="all" dataOnly="0" outline="0" fieldPosition="0"/>
    </format>
    <format dxfId="4799">
      <pivotArea type="all" dataOnly="0" outline="0" fieldPosition="0"/>
    </format>
    <format dxfId="4798">
      <pivotArea type="all" dataOnly="0" outline="0" fieldPosition="0"/>
    </format>
    <format dxfId="4797">
      <pivotArea type="all" dataOnly="0" outline="0" fieldPosition="0"/>
    </format>
    <format dxfId="4796">
      <pivotArea type="all" dataOnly="0" outline="0" fieldPosition="0"/>
    </format>
    <format dxfId="4795">
      <pivotArea type="all" dataOnly="0" outline="0" fieldPosition="0"/>
    </format>
    <format dxfId="4794">
      <pivotArea type="all" dataOnly="0" outline="0" fieldPosition="0"/>
    </format>
    <format dxfId="4793">
      <pivotArea outline="0" fieldPosition="0">
        <references count="1">
          <reference field="4294967294" count="1">
            <x v="1"/>
          </reference>
        </references>
      </pivotArea>
    </format>
    <format dxfId="4792">
      <pivotArea type="all" dataOnly="0" outline="0" fieldPosition="0"/>
    </format>
    <format dxfId="4791">
      <pivotArea outline="0" collapsedLevelsAreSubtotals="1" fieldPosition="0"/>
    </format>
    <format dxfId="4790">
      <pivotArea dataOnly="0" labelOnly="1" fieldPosition="0">
        <references count="1">
          <reference field="0" count="0"/>
        </references>
      </pivotArea>
    </format>
    <format dxfId="478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788">
      <pivotArea type="all" dataOnly="0" outline="0" fieldPosition="0"/>
    </format>
    <format dxfId="4787">
      <pivotArea outline="0" collapsedLevelsAreSubtotals="1" fieldPosition="0"/>
    </format>
    <format dxfId="4786">
      <pivotArea dataOnly="0" labelOnly="1" fieldPosition="0">
        <references count="1">
          <reference field="0" count="0"/>
        </references>
      </pivotArea>
    </format>
    <format dxfId="478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784">
      <pivotArea type="all" dataOnly="0" outline="0" fieldPosition="0"/>
    </format>
    <format dxfId="4783">
      <pivotArea outline="0" collapsedLevelsAreSubtotals="1" fieldPosition="0"/>
    </format>
    <format dxfId="4782">
      <pivotArea dataOnly="0" labelOnly="1" fieldPosition="0">
        <references count="1">
          <reference field="0" count="0"/>
        </references>
      </pivotArea>
    </format>
    <format dxfId="478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780">
      <pivotArea type="all" dataOnly="0" outline="0" fieldPosition="0"/>
    </format>
    <format dxfId="4779">
      <pivotArea outline="0" collapsedLevelsAreSubtotals="1" fieldPosition="0"/>
    </format>
    <format dxfId="4778">
      <pivotArea dataOnly="0" labelOnly="1" fieldPosition="0">
        <references count="1">
          <reference field="0" count="0"/>
        </references>
      </pivotArea>
    </format>
    <format dxfId="477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776">
      <pivotArea type="all" dataOnly="0" outline="0" fieldPosition="0"/>
    </format>
    <format dxfId="4775">
      <pivotArea outline="0" collapsedLevelsAreSubtotals="1" fieldPosition="0"/>
    </format>
    <format dxfId="4774">
      <pivotArea dataOnly="0" labelOnly="1" fieldPosition="0">
        <references count="1">
          <reference field="0" count="0"/>
        </references>
      </pivotArea>
    </format>
    <format dxfId="477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772">
      <pivotArea type="all" dataOnly="0" outline="0" fieldPosition="0"/>
    </format>
    <format dxfId="4771">
      <pivotArea outline="0" collapsedLevelsAreSubtotals="1" fieldPosition="0"/>
    </format>
    <format dxfId="4770">
      <pivotArea dataOnly="0" labelOnly="1" fieldPosition="0">
        <references count="1">
          <reference field="0" count="0"/>
        </references>
      </pivotArea>
    </format>
    <format dxfId="476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768">
      <pivotArea type="all" dataOnly="0" outline="0" fieldPosition="0"/>
    </format>
    <format dxfId="4767">
      <pivotArea outline="0" collapsedLevelsAreSubtotals="1" fieldPosition="0"/>
    </format>
    <format dxfId="4766">
      <pivotArea dataOnly="0" labelOnly="1" fieldPosition="0">
        <references count="1">
          <reference field="0" count="0"/>
        </references>
      </pivotArea>
    </format>
    <format dxfId="476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764">
      <pivotArea type="all" dataOnly="0" outline="0" fieldPosition="0"/>
    </format>
    <format dxfId="4763">
      <pivotArea outline="0" collapsedLevelsAreSubtotals="1" fieldPosition="0"/>
    </format>
    <format dxfId="4762">
      <pivotArea dataOnly="0" labelOnly="1" fieldPosition="0">
        <references count="1">
          <reference field="0" count="0"/>
        </references>
      </pivotArea>
    </format>
    <format dxfId="476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760">
      <pivotArea type="all" dataOnly="0" outline="0" fieldPosition="0"/>
    </format>
    <format dxfId="4759">
      <pivotArea outline="0" collapsedLevelsAreSubtotals="1" fieldPosition="0"/>
    </format>
    <format dxfId="4758">
      <pivotArea dataOnly="0" labelOnly="1" fieldPosition="0">
        <references count="1">
          <reference field="0" count="0"/>
        </references>
      </pivotArea>
    </format>
    <format dxfId="475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756">
      <pivotArea type="all" dataOnly="0" outline="0" fieldPosition="0"/>
    </format>
    <format dxfId="4755">
      <pivotArea outline="0" collapsedLevelsAreSubtotals="1" fieldPosition="0"/>
    </format>
    <format dxfId="4754">
      <pivotArea dataOnly="0" labelOnly="1" fieldPosition="0">
        <references count="1">
          <reference field="0" count="0"/>
        </references>
      </pivotArea>
    </format>
    <format dxfId="475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752">
      <pivotArea type="all" dataOnly="0" outline="0" fieldPosition="0"/>
    </format>
    <format dxfId="4751">
      <pivotArea outline="0" collapsedLevelsAreSubtotals="1" fieldPosition="0"/>
    </format>
    <format dxfId="4750">
      <pivotArea dataOnly="0" labelOnly="1" fieldPosition="0">
        <references count="1">
          <reference field="0" count="0"/>
        </references>
      </pivotArea>
    </format>
    <format dxfId="474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748">
      <pivotArea type="all" dataOnly="0" outline="0" fieldPosition="0"/>
    </format>
    <format dxfId="4747">
      <pivotArea outline="0" collapsedLevelsAreSubtotals="1" fieldPosition="0"/>
    </format>
    <format dxfId="4746">
      <pivotArea dataOnly="0" labelOnly="1" fieldPosition="0">
        <references count="1">
          <reference field="0" count="0"/>
        </references>
      </pivotArea>
    </format>
    <format dxfId="474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744">
      <pivotArea type="all" dataOnly="0" outline="0" fieldPosition="0"/>
    </format>
    <format dxfId="4743">
      <pivotArea outline="0" collapsedLevelsAreSubtotals="1" fieldPosition="0"/>
    </format>
    <format dxfId="4742">
      <pivotArea dataOnly="0" labelOnly="1" fieldPosition="0">
        <references count="1">
          <reference field="0" count="0"/>
        </references>
      </pivotArea>
    </format>
    <format dxfId="474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740">
      <pivotArea type="all" dataOnly="0" outline="0" fieldPosition="0"/>
    </format>
    <format dxfId="4739">
      <pivotArea outline="0" collapsedLevelsAreSubtotals="1" fieldPosition="0"/>
    </format>
    <format dxfId="4738">
      <pivotArea dataOnly="0" labelOnly="1" fieldPosition="0">
        <references count="1">
          <reference field="0" count="0"/>
        </references>
      </pivotArea>
    </format>
    <format dxfId="47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736">
      <pivotArea type="all" dataOnly="0" outline="0" fieldPosition="0"/>
    </format>
    <format dxfId="4735">
      <pivotArea outline="0" collapsedLevelsAreSubtotals="1" fieldPosition="0"/>
    </format>
    <format dxfId="4734">
      <pivotArea dataOnly="0" labelOnly="1" fieldPosition="0">
        <references count="1">
          <reference field="0" count="0"/>
        </references>
      </pivotArea>
    </format>
    <format dxfId="473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732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473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473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472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format>
    <format dxfId="472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format>
    <format dxfId="472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format>
    <format dxfId="472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format>
    <format dxfId="472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format>
    <format dxfId="472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format>
    <format dxfId="2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format>
    <format dxfId="2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HYPOTH_ORG_REQST].[Rang année].&amp;[1]"/>
        <member name="[DONN_HYPOTH_ORG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 2" showRowHeaders="1" showColHeaders="1" showRowStripes="0" showColStripes="0" showLastColumn="1"/>
  <colHierarchiesUsage count="2">
    <colHierarchyUsage hierarchyUsage="2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HYPOTH_ORG_REQST">
        <x15:activeTabTopLevelEntity name="[DONN_HYPOTH_ORG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ransferts de propriété" cacheId="808" applyNumberFormats="0" applyBorderFormats="0" applyFontFormats="0" applyPatternFormats="0" applyAlignmentFormats="0" applyWidthHeightFormats="1" dataCaption="Valeurs" tag="969a1dc2-ea2f-4972-b883-b6ad1c815f90" updatedVersion="8" minRefreshableVersion="3" subtotalHiddenItems="1" colGrandTotals="0" itemPrintTitles="1" createdVersion="5" indent="0" outline="1" outlineData="1" multipleFieldFilters="0" colHeaderCaption="Année">
  <location ref="B24:E27" firstHeaderRow="1" firstDataRow="3" firstDataCol="0" rowPageCount="1" colPageCount="1"/>
  <pivotFields count="4"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Items count="1">
    <i/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2" hier="71" name="[DONN_TRANSF_PROP_REQST].[Rang année].&amp;[1]" cap="1"/>
  </pageFields>
  <dataFields count="2">
    <dataField name="Nbre" fld="1" baseField="0" baseItem="0" numFmtId="3"/>
    <dataField name="Variation %  (▲ ou ▼)" fld="3" showDataAs="percentDiff" baseField="0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ébut année 2]"/>
        </ext>
      </extLst>
    </dataField>
  </dataFields>
  <formats count="912">
    <format dxfId="5900">
      <pivotArea type="all" dataOnly="0" outline="0" fieldPosition="0"/>
    </format>
    <format dxfId="5899">
      <pivotArea outline="0" collapsedLevelsAreSubtotals="1" fieldPosition="0"/>
    </format>
    <format dxfId="5898">
      <pivotArea dataOnly="0" labelOnly="1" fieldPosition="0">
        <references count="1">
          <reference field="0" count="0"/>
        </references>
      </pivotArea>
    </format>
    <format dxfId="5897">
      <pivotArea type="all" dataOnly="0" outline="0" fieldPosition="0"/>
    </format>
    <format dxfId="5896">
      <pivotArea outline="0" collapsedLevelsAreSubtotals="1" fieldPosition="0"/>
    </format>
    <format dxfId="5895">
      <pivotArea dataOnly="0" labelOnly="1" fieldPosition="0">
        <references count="1">
          <reference field="0" count="0"/>
        </references>
      </pivotArea>
    </format>
    <format dxfId="5894">
      <pivotArea type="all" dataOnly="0" outline="0" fieldPosition="0"/>
    </format>
    <format dxfId="5893">
      <pivotArea type="all" dataOnly="0" outline="0" fieldPosition="0"/>
    </format>
    <format dxfId="5892">
      <pivotArea outline="0" collapsedLevelsAreSubtotals="1" fieldPosition="0"/>
    </format>
    <format dxfId="5891">
      <pivotArea dataOnly="0" labelOnly="1" fieldPosition="0">
        <references count="1">
          <reference field="0" count="0"/>
        </references>
      </pivotArea>
    </format>
    <format dxfId="5890">
      <pivotArea type="all" dataOnly="0" outline="0" fieldPosition="0"/>
    </format>
    <format dxfId="5889">
      <pivotArea outline="0" collapsedLevelsAreSubtotals="1" fieldPosition="0"/>
    </format>
    <format dxfId="5888">
      <pivotArea dataOnly="0" labelOnly="1" fieldPosition="0">
        <references count="1">
          <reference field="0" count="0"/>
        </references>
      </pivotArea>
    </format>
    <format dxfId="5887">
      <pivotArea type="all" dataOnly="0" outline="0" fieldPosition="0"/>
    </format>
    <format dxfId="5886">
      <pivotArea outline="0" collapsedLevelsAreSubtotals="1" fieldPosition="0"/>
    </format>
    <format dxfId="5885">
      <pivotArea dataOnly="0" labelOnly="1" fieldPosition="0">
        <references count="1">
          <reference field="0" count="0"/>
        </references>
      </pivotArea>
    </format>
    <format dxfId="5884">
      <pivotArea type="all" dataOnly="0" outline="0" fieldPosition="0"/>
    </format>
    <format dxfId="5883">
      <pivotArea outline="0" collapsedLevelsAreSubtotals="1" fieldPosition="0"/>
    </format>
    <format dxfId="5882">
      <pivotArea dataOnly="0" labelOnly="1" fieldPosition="0">
        <references count="1">
          <reference field="0" count="0"/>
        </references>
      </pivotArea>
    </format>
    <format dxfId="5881">
      <pivotArea type="all" dataOnly="0" outline="0" fieldPosition="0"/>
    </format>
    <format dxfId="5880">
      <pivotArea outline="0" collapsedLevelsAreSubtotals="1" fieldPosition="0"/>
    </format>
    <format dxfId="5879">
      <pivotArea dataOnly="0" labelOnly="1" fieldPosition="0">
        <references count="1">
          <reference field="0" count="0"/>
        </references>
      </pivotArea>
    </format>
    <format dxfId="5878">
      <pivotArea type="all" dataOnly="0" outline="0" fieldPosition="0"/>
    </format>
    <format dxfId="5877">
      <pivotArea outline="0" collapsedLevelsAreSubtotals="1" fieldPosition="0"/>
    </format>
    <format dxfId="5876">
      <pivotArea dataOnly="0" labelOnly="1" fieldPosition="0">
        <references count="1">
          <reference field="0" count="0"/>
        </references>
      </pivotArea>
    </format>
    <format dxfId="5875">
      <pivotArea type="all" dataOnly="0" outline="0" fieldPosition="0"/>
    </format>
    <format dxfId="5874">
      <pivotArea outline="0" collapsedLevelsAreSubtotals="1" fieldPosition="0"/>
    </format>
    <format dxfId="5873">
      <pivotArea dataOnly="0" labelOnly="1" fieldPosition="0">
        <references count="1">
          <reference field="0" count="0"/>
        </references>
      </pivotArea>
    </format>
    <format dxfId="5872">
      <pivotArea type="all" dataOnly="0" outline="0" fieldPosition="0"/>
    </format>
    <format dxfId="5871">
      <pivotArea outline="0" collapsedLevelsAreSubtotals="1" fieldPosition="0"/>
    </format>
    <format dxfId="5870">
      <pivotArea dataOnly="0" labelOnly="1" fieldPosition="0">
        <references count="1">
          <reference field="0" count="0"/>
        </references>
      </pivotArea>
    </format>
    <format dxfId="5869">
      <pivotArea type="all" dataOnly="0" outline="0" fieldPosition="0"/>
    </format>
    <format dxfId="5868">
      <pivotArea outline="0" collapsedLevelsAreSubtotals="1" fieldPosition="0"/>
    </format>
    <format dxfId="5867">
      <pivotArea dataOnly="0" labelOnly="1" fieldPosition="0">
        <references count="1">
          <reference field="0" count="0"/>
        </references>
      </pivotArea>
    </format>
    <format dxfId="5866">
      <pivotArea type="all" dataOnly="0" outline="0" fieldPosition="0"/>
    </format>
    <format dxfId="5865">
      <pivotArea outline="0" collapsedLevelsAreSubtotals="1" fieldPosition="0"/>
    </format>
    <format dxfId="5864">
      <pivotArea dataOnly="0" labelOnly="1" fieldPosition="0">
        <references count="1">
          <reference field="0" count="0"/>
        </references>
      </pivotArea>
    </format>
    <format dxfId="5863">
      <pivotArea type="all" dataOnly="0" outline="0" fieldPosition="0"/>
    </format>
    <format dxfId="5862">
      <pivotArea outline="0" collapsedLevelsAreSubtotals="1" fieldPosition="0"/>
    </format>
    <format dxfId="5861">
      <pivotArea dataOnly="0" labelOnly="1" fieldPosition="0">
        <references count="1">
          <reference field="0" count="0"/>
        </references>
      </pivotArea>
    </format>
    <format dxfId="5860">
      <pivotArea type="all" dataOnly="0" outline="0" fieldPosition="0"/>
    </format>
    <format dxfId="5859">
      <pivotArea outline="0" collapsedLevelsAreSubtotals="1" fieldPosition="0"/>
    </format>
    <format dxfId="5858">
      <pivotArea dataOnly="0" labelOnly="1" fieldPosition="0">
        <references count="1">
          <reference field="0" count="0"/>
        </references>
      </pivotArea>
    </format>
    <format dxfId="5857">
      <pivotArea type="all" dataOnly="0" outline="0" fieldPosition="0"/>
    </format>
    <format dxfId="5856">
      <pivotArea outline="0" collapsedLevelsAreSubtotals="1" fieldPosition="0"/>
    </format>
    <format dxfId="5855">
      <pivotArea dataOnly="0" labelOnly="1" fieldPosition="0">
        <references count="1">
          <reference field="0" count="0"/>
        </references>
      </pivotArea>
    </format>
    <format dxfId="5854">
      <pivotArea type="all" dataOnly="0" outline="0" fieldPosition="0"/>
    </format>
    <format dxfId="5853">
      <pivotArea outline="0" collapsedLevelsAreSubtotals="1" fieldPosition="0"/>
    </format>
    <format dxfId="5852">
      <pivotArea dataOnly="0" labelOnly="1" fieldPosition="0">
        <references count="1">
          <reference field="0" count="0"/>
        </references>
      </pivotArea>
    </format>
    <format dxfId="5851">
      <pivotArea type="all" dataOnly="0" outline="0" fieldPosition="0"/>
    </format>
    <format dxfId="5850">
      <pivotArea outline="0" collapsedLevelsAreSubtotals="1" fieldPosition="0"/>
    </format>
    <format dxfId="5849">
      <pivotArea dataOnly="0" labelOnly="1" fieldPosition="0">
        <references count="1">
          <reference field="0" count="0"/>
        </references>
      </pivotArea>
    </format>
    <format dxfId="5848">
      <pivotArea type="all" dataOnly="0" outline="0" fieldPosition="0"/>
    </format>
    <format dxfId="5847">
      <pivotArea outline="0" collapsedLevelsAreSubtotals="1" fieldPosition="0"/>
    </format>
    <format dxfId="5846">
      <pivotArea dataOnly="0" labelOnly="1" fieldPosition="0">
        <references count="1">
          <reference field="0" count="0"/>
        </references>
      </pivotArea>
    </format>
    <format dxfId="5845">
      <pivotArea type="all" dataOnly="0" outline="0" fieldPosition="0"/>
    </format>
    <format dxfId="5844">
      <pivotArea outline="0" collapsedLevelsAreSubtotals="1" fieldPosition="0"/>
    </format>
    <format dxfId="5843">
      <pivotArea dataOnly="0" labelOnly="1" fieldPosition="0">
        <references count="1">
          <reference field="0" count="0"/>
        </references>
      </pivotArea>
    </format>
    <format dxfId="5842">
      <pivotArea type="all" dataOnly="0" outline="0" fieldPosition="0"/>
    </format>
    <format dxfId="5841">
      <pivotArea outline="0" collapsedLevelsAreSubtotals="1" fieldPosition="0"/>
    </format>
    <format dxfId="5840">
      <pivotArea dataOnly="0" labelOnly="1" fieldPosition="0">
        <references count="1">
          <reference field="0" count="0"/>
        </references>
      </pivotArea>
    </format>
    <format dxfId="5839">
      <pivotArea type="all" dataOnly="0" outline="0" fieldPosition="0"/>
    </format>
    <format dxfId="5838">
      <pivotArea outline="0" collapsedLevelsAreSubtotals="1" fieldPosition="0"/>
    </format>
    <format dxfId="5837">
      <pivotArea dataOnly="0" labelOnly="1" fieldPosition="0">
        <references count="1">
          <reference field="0" count="0"/>
        </references>
      </pivotArea>
    </format>
    <format dxfId="5836">
      <pivotArea type="all" dataOnly="0" outline="0" fieldPosition="0"/>
    </format>
    <format dxfId="5835">
      <pivotArea outline="0" collapsedLevelsAreSubtotals="1" fieldPosition="0"/>
    </format>
    <format dxfId="5834">
      <pivotArea dataOnly="0" labelOnly="1" fieldPosition="0">
        <references count="1">
          <reference field="0" count="0"/>
        </references>
      </pivotArea>
    </format>
    <format dxfId="5833">
      <pivotArea type="all" dataOnly="0" outline="0" fieldPosition="0"/>
    </format>
    <format dxfId="5832">
      <pivotArea outline="0" collapsedLevelsAreSubtotals="1" fieldPosition="0"/>
    </format>
    <format dxfId="5831">
      <pivotArea dataOnly="0" labelOnly="1" fieldPosition="0">
        <references count="1">
          <reference field="0" count="0"/>
        </references>
      </pivotArea>
    </format>
    <format dxfId="5830">
      <pivotArea type="all" dataOnly="0" outline="0" fieldPosition="0"/>
    </format>
    <format dxfId="5829">
      <pivotArea outline="0" collapsedLevelsAreSubtotals="1" fieldPosition="0"/>
    </format>
    <format dxfId="5828">
      <pivotArea dataOnly="0" labelOnly="1" fieldPosition="0">
        <references count="1">
          <reference field="0" count="0"/>
        </references>
      </pivotArea>
    </format>
    <format dxfId="5827">
      <pivotArea type="all" dataOnly="0" outline="0" fieldPosition="0"/>
    </format>
    <format dxfId="5826">
      <pivotArea outline="0" collapsedLevelsAreSubtotals="1" fieldPosition="0"/>
    </format>
    <format dxfId="5825">
      <pivotArea dataOnly="0" labelOnly="1" fieldPosition="0">
        <references count="1">
          <reference field="0" count="0"/>
        </references>
      </pivotArea>
    </format>
    <format dxfId="5824">
      <pivotArea type="all" dataOnly="0" outline="0" fieldPosition="0"/>
    </format>
    <format dxfId="5823">
      <pivotArea outline="0" collapsedLevelsAreSubtotals="1" fieldPosition="0"/>
    </format>
    <format dxfId="5822">
      <pivotArea dataOnly="0" labelOnly="1" fieldPosition="0">
        <references count="1">
          <reference field="0" count="0"/>
        </references>
      </pivotArea>
    </format>
    <format dxfId="5821">
      <pivotArea type="all" dataOnly="0" outline="0" fieldPosition="0"/>
    </format>
    <format dxfId="5820">
      <pivotArea outline="0" collapsedLevelsAreSubtotals="1" fieldPosition="0"/>
    </format>
    <format dxfId="5819">
      <pivotArea dataOnly="0" labelOnly="1" fieldPosition="0">
        <references count="1">
          <reference field="0" count="0"/>
        </references>
      </pivotArea>
    </format>
    <format dxfId="5818">
      <pivotArea type="all" dataOnly="0" outline="0" fieldPosition="0"/>
    </format>
    <format dxfId="5817">
      <pivotArea outline="0" collapsedLevelsAreSubtotals="1" fieldPosition="0"/>
    </format>
    <format dxfId="5816">
      <pivotArea dataOnly="0" labelOnly="1" fieldPosition="0">
        <references count="1">
          <reference field="0" count="0"/>
        </references>
      </pivotArea>
    </format>
    <format dxfId="5815">
      <pivotArea type="all" dataOnly="0" outline="0" fieldPosition="0"/>
    </format>
    <format dxfId="5814">
      <pivotArea outline="0" collapsedLevelsAreSubtotals="1" fieldPosition="0"/>
    </format>
    <format dxfId="5813">
      <pivotArea dataOnly="0" labelOnly="1" fieldPosition="0">
        <references count="1">
          <reference field="0" count="0"/>
        </references>
      </pivotArea>
    </format>
    <format dxfId="5812">
      <pivotArea type="all" dataOnly="0" outline="0" fieldPosition="0"/>
    </format>
    <format dxfId="5811">
      <pivotArea outline="0" collapsedLevelsAreSubtotals="1" fieldPosition="0"/>
    </format>
    <format dxfId="5810">
      <pivotArea dataOnly="0" labelOnly="1" fieldPosition="0">
        <references count="1">
          <reference field="0" count="0"/>
        </references>
      </pivotArea>
    </format>
    <format dxfId="5809">
      <pivotArea type="all" dataOnly="0" outline="0" fieldPosition="0"/>
    </format>
    <format dxfId="5808">
      <pivotArea outline="0" collapsedLevelsAreSubtotals="1" fieldPosition="0"/>
    </format>
    <format dxfId="5807">
      <pivotArea dataOnly="0" labelOnly="1" fieldPosition="0">
        <references count="1">
          <reference field="0" count="0"/>
        </references>
      </pivotArea>
    </format>
    <format dxfId="5806">
      <pivotArea type="all" dataOnly="0" outline="0" fieldPosition="0"/>
    </format>
    <format dxfId="5805">
      <pivotArea outline="0" collapsedLevelsAreSubtotals="1" fieldPosition="0"/>
    </format>
    <format dxfId="5804">
      <pivotArea dataOnly="0" labelOnly="1" fieldPosition="0">
        <references count="1">
          <reference field="0" count="0"/>
        </references>
      </pivotArea>
    </format>
    <format dxfId="5803">
      <pivotArea type="all" dataOnly="0" outline="0" fieldPosition="0"/>
    </format>
    <format dxfId="5802">
      <pivotArea outline="0" collapsedLevelsAreSubtotals="1" fieldPosition="0"/>
    </format>
    <format dxfId="5801">
      <pivotArea dataOnly="0" labelOnly="1" fieldPosition="0">
        <references count="1">
          <reference field="0" count="0"/>
        </references>
      </pivotArea>
    </format>
    <format dxfId="5800">
      <pivotArea type="all" dataOnly="0" outline="0" fieldPosition="0"/>
    </format>
    <format dxfId="5799">
      <pivotArea outline="0" collapsedLevelsAreSubtotals="1" fieldPosition="0"/>
    </format>
    <format dxfId="5798">
      <pivotArea dataOnly="0" labelOnly="1" fieldPosition="0">
        <references count="1">
          <reference field="0" count="0"/>
        </references>
      </pivotArea>
    </format>
    <format dxfId="5797">
      <pivotArea type="all" dataOnly="0" outline="0" fieldPosition="0"/>
    </format>
    <format dxfId="5796">
      <pivotArea outline="0" collapsedLevelsAreSubtotals="1" fieldPosition="0"/>
    </format>
    <format dxfId="5795">
      <pivotArea dataOnly="0" labelOnly="1" fieldPosition="0">
        <references count="1">
          <reference field="0" count="0"/>
        </references>
      </pivotArea>
    </format>
    <format dxfId="5794">
      <pivotArea type="all" dataOnly="0" outline="0" fieldPosition="0"/>
    </format>
    <format dxfId="5793">
      <pivotArea outline="0" collapsedLevelsAreSubtotals="1" fieldPosition="0"/>
    </format>
    <format dxfId="5792">
      <pivotArea dataOnly="0" labelOnly="1" fieldPosition="0">
        <references count="1">
          <reference field="0" count="0"/>
        </references>
      </pivotArea>
    </format>
    <format dxfId="5791">
      <pivotArea type="all" dataOnly="0" outline="0" fieldPosition="0"/>
    </format>
    <format dxfId="5790">
      <pivotArea outline="0" collapsedLevelsAreSubtotals="1" fieldPosition="0"/>
    </format>
    <format dxfId="5789">
      <pivotArea dataOnly="0" labelOnly="1" fieldPosition="0">
        <references count="1">
          <reference field="0" count="0"/>
        </references>
      </pivotArea>
    </format>
    <format dxfId="5788">
      <pivotArea type="all" dataOnly="0" outline="0" fieldPosition="0"/>
    </format>
    <format dxfId="5787">
      <pivotArea outline="0" collapsedLevelsAreSubtotals="1" fieldPosition="0"/>
    </format>
    <format dxfId="5786">
      <pivotArea dataOnly="0" labelOnly="1" fieldPosition="0">
        <references count="1">
          <reference field="0" count="0"/>
        </references>
      </pivotArea>
    </format>
    <format dxfId="5785">
      <pivotArea type="all" dataOnly="0" outline="0" fieldPosition="0"/>
    </format>
    <format dxfId="5784">
      <pivotArea outline="0" collapsedLevelsAreSubtotals="1" fieldPosition="0"/>
    </format>
    <format dxfId="5783">
      <pivotArea dataOnly="0" labelOnly="1" fieldPosition="0">
        <references count="1">
          <reference field="0" count="0"/>
        </references>
      </pivotArea>
    </format>
    <format dxfId="5782">
      <pivotArea type="all" dataOnly="0" outline="0" fieldPosition="0"/>
    </format>
    <format dxfId="5781">
      <pivotArea outline="0" collapsedLevelsAreSubtotals="1" fieldPosition="0"/>
    </format>
    <format dxfId="5780">
      <pivotArea dataOnly="0" labelOnly="1" fieldPosition="0">
        <references count="1">
          <reference field="0" count="0"/>
        </references>
      </pivotArea>
    </format>
    <format dxfId="5779">
      <pivotArea type="all" dataOnly="0" outline="0" fieldPosition="0"/>
    </format>
    <format dxfId="5778">
      <pivotArea outline="0" collapsedLevelsAreSubtotals="1" fieldPosition="0"/>
    </format>
    <format dxfId="5777">
      <pivotArea dataOnly="0" labelOnly="1" fieldPosition="0">
        <references count="1">
          <reference field="0" count="0"/>
        </references>
      </pivotArea>
    </format>
    <format dxfId="5776">
      <pivotArea type="all" dataOnly="0" outline="0" fieldPosition="0"/>
    </format>
    <format dxfId="5775">
      <pivotArea outline="0" collapsedLevelsAreSubtotals="1" fieldPosition="0"/>
    </format>
    <format dxfId="5774">
      <pivotArea dataOnly="0" labelOnly="1" fieldPosition="0">
        <references count="1">
          <reference field="0" count="0"/>
        </references>
      </pivotArea>
    </format>
    <format dxfId="5773">
      <pivotArea type="all" dataOnly="0" outline="0" fieldPosition="0"/>
    </format>
    <format dxfId="5772">
      <pivotArea outline="0" collapsedLevelsAreSubtotals="1" fieldPosition="0"/>
    </format>
    <format dxfId="5771">
      <pivotArea dataOnly="0" labelOnly="1" fieldPosition="0">
        <references count="1">
          <reference field="0" count="0"/>
        </references>
      </pivotArea>
    </format>
    <format dxfId="5770">
      <pivotArea type="all" dataOnly="0" outline="0" fieldPosition="0"/>
    </format>
    <format dxfId="5769">
      <pivotArea outline="0" collapsedLevelsAreSubtotals="1" fieldPosition="0"/>
    </format>
    <format dxfId="5768">
      <pivotArea dataOnly="0" labelOnly="1" fieldPosition="0">
        <references count="1">
          <reference field="0" count="0"/>
        </references>
      </pivotArea>
    </format>
    <format dxfId="5767">
      <pivotArea type="all" dataOnly="0" outline="0" fieldPosition="0"/>
    </format>
    <format dxfId="5766">
      <pivotArea outline="0" collapsedLevelsAreSubtotals="1" fieldPosition="0"/>
    </format>
    <format dxfId="5765">
      <pivotArea dataOnly="0" labelOnly="1" fieldPosition="0">
        <references count="1">
          <reference field="0" count="0"/>
        </references>
      </pivotArea>
    </format>
    <format dxfId="5764">
      <pivotArea type="all" dataOnly="0" outline="0" fieldPosition="0"/>
    </format>
    <format dxfId="5763">
      <pivotArea outline="0" collapsedLevelsAreSubtotals="1" fieldPosition="0"/>
    </format>
    <format dxfId="5762">
      <pivotArea dataOnly="0" labelOnly="1" fieldPosition="0">
        <references count="1">
          <reference field="0" count="0"/>
        </references>
      </pivotArea>
    </format>
    <format dxfId="5761">
      <pivotArea type="all" dataOnly="0" outline="0" fieldPosition="0"/>
    </format>
    <format dxfId="5760">
      <pivotArea outline="0" collapsedLevelsAreSubtotals="1" fieldPosition="0"/>
    </format>
    <format dxfId="5759">
      <pivotArea dataOnly="0" labelOnly="1" fieldPosition="0">
        <references count="1">
          <reference field="0" count="0"/>
        </references>
      </pivotArea>
    </format>
    <format dxfId="5758">
      <pivotArea type="all" dataOnly="0" outline="0" fieldPosition="0"/>
    </format>
    <format dxfId="5757">
      <pivotArea outline="0" collapsedLevelsAreSubtotals="1" fieldPosition="0"/>
    </format>
    <format dxfId="5756">
      <pivotArea dataOnly="0" labelOnly="1" fieldPosition="0">
        <references count="1">
          <reference field="0" count="0"/>
        </references>
      </pivotArea>
    </format>
    <format dxfId="5755">
      <pivotArea type="all" dataOnly="0" outline="0" fieldPosition="0"/>
    </format>
    <format dxfId="5754">
      <pivotArea outline="0" collapsedLevelsAreSubtotals="1" fieldPosition="0"/>
    </format>
    <format dxfId="5753">
      <pivotArea dataOnly="0" labelOnly="1" fieldPosition="0">
        <references count="1">
          <reference field="0" count="0"/>
        </references>
      </pivotArea>
    </format>
    <format dxfId="5752">
      <pivotArea type="all" dataOnly="0" outline="0" fieldPosition="0"/>
    </format>
    <format dxfId="5751">
      <pivotArea outline="0" collapsedLevelsAreSubtotals="1" fieldPosition="0"/>
    </format>
    <format dxfId="5750">
      <pivotArea dataOnly="0" labelOnly="1" fieldPosition="0">
        <references count="1">
          <reference field="0" count="0"/>
        </references>
      </pivotArea>
    </format>
    <format dxfId="5749">
      <pivotArea type="all" dataOnly="0" outline="0" fieldPosition="0"/>
    </format>
    <format dxfId="5748">
      <pivotArea outline="0" collapsedLevelsAreSubtotals="1" fieldPosition="0"/>
    </format>
    <format dxfId="5747">
      <pivotArea dataOnly="0" labelOnly="1" fieldPosition="0">
        <references count="1">
          <reference field="0" count="0"/>
        </references>
      </pivotArea>
    </format>
    <format dxfId="5746">
      <pivotArea type="all" dataOnly="0" outline="0" fieldPosition="0"/>
    </format>
    <format dxfId="5745">
      <pivotArea outline="0" collapsedLevelsAreSubtotals="1" fieldPosition="0"/>
    </format>
    <format dxfId="5744">
      <pivotArea dataOnly="0" labelOnly="1" fieldPosition="0">
        <references count="1">
          <reference field="0" count="0"/>
        </references>
      </pivotArea>
    </format>
    <format dxfId="5743">
      <pivotArea type="all" dataOnly="0" outline="0" fieldPosition="0"/>
    </format>
    <format dxfId="5742">
      <pivotArea outline="0" collapsedLevelsAreSubtotals="1" fieldPosition="0"/>
    </format>
    <format dxfId="5741">
      <pivotArea dataOnly="0" labelOnly="1" fieldPosition="0">
        <references count="1">
          <reference field="0" count="0"/>
        </references>
      </pivotArea>
    </format>
    <format dxfId="5740">
      <pivotArea type="all" dataOnly="0" outline="0" fieldPosition="0"/>
    </format>
    <format dxfId="5739">
      <pivotArea outline="0" collapsedLevelsAreSubtotals="1" fieldPosition="0"/>
    </format>
    <format dxfId="5738">
      <pivotArea dataOnly="0" labelOnly="1" fieldPosition="0">
        <references count="1">
          <reference field="0" count="0"/>
        </references>
      </pivotArea>
    </format>
    <format dxfId="5737">
      <pivotArea type="all" dataOnly="0" outline="0" fieldPosition="0"/>
    </format>
    <format dxfId="5736">
      <pivotArea outline="0" collapsedLevelsAreSubtotals="1" fieldPosition="0"/>
    </format>
    <format dxfId="5735">
      <pivotArea dataOnly="0" labelOnly="1" fieldPosition="0">
        <references count="1">
          <reference field="0" count="0"/>
        </references>
      </pivotArea>
    </format>
    <format dxfId="5734">
      <pivotArea type="all" dataOnly="0" outline="0" fieldPosition="0"/>
    </format>
    <format dxfId="5733">
      <pivotArea outline="0" collapsedLevelsAreSubtotals="1" fieldPosition="0"/>
    </format>
    <format dxfId="5732">
      <pivotArea dataOnly="0" labelOnly="1" fieldPosition="0">
        <references count="1">
          <reference field="0" count="0"/>
        </references>
      </pivotArea>
    </format>
    <format dxfId="5731">
      <pivotArea type="all" dataOnly="0" outline="0" fieldPosition="0"/>
    </format>
    <format dxfId="5730">
      <pivotArea outline="0" collapsedLevelsAreSubtotals="1" fieldPosition="0"/>
    </format>
    <format dxfId="5729">
      <pivotArea dataOnly="0" labelOnly="1" fieldPosition="0">
        <references count="1">
          <reference field="0" count="0"/>
        </references>
      </pivotArea>
    </format>
    <format dxfId="5728">
      <pivotArea type="all" dataOnly="0" outline="0" fieldPosition="0"/>
    </format>
    <format dxfId="5727">
      <pivotArea outline="0" collapsedLevelsAreSubtotals="1" fieldPosition="0"/>
    </format>
    <format dxfId="5726">
      <pivotArea dataOnly="0" labelOnly="1" fieldPosition="0">
        <references count="1">
          <reference field="0" count="0"/>
        </references>
      </pivotArea>
    </format>
    <format dxfId="5725">
      <pivotArea type="all" dataOnly="0" outline="0" fieldPosition="0"/>
    </format>
    <format dxfId="5724">
      <pivotArea outline="0" collapsedLevelsAreSubtotals="1" fieldPosition="0"/>
    </format>
    <format dxfId="5723">
      <pivotArea dataOnly="0" labelOnly="1" fieldPosition="0">
        <references count="1">
          <reference field="0" count="0"/>
        </references>
      </pivotArea>
    </format>
    <format dxfId="5722">
      <pivotArea type="all" dataOnly="0" outline="0" fieldPosition="0"/>
    </format>
    <format dxfId="5721">
      <pivotArea outline="0" collapsedLevelsAreSubtotals="1" fieldPosition="0"/>
    </format>
    <format dxfId="5720">
      <pivotArea dataOnly="0" labelOnly="1" fieldPosition="0">
        <references count="1">
          <reference field="0" count="0"/>
        </references>
      </pivotArea>
    </format>
    <format dxfId="5719">
      <pivotArea type="all" dataOnly="0" outline="0" fieldPosition="0"/>
    </format>
    <format dxfId="5718">
      <pivotArea outline="0" collapsedLevelsAreSubtotals="1" fieldPosition="0"/>
    </format>
    <format dxfId="5717">
      <pivotArea dataOnly="0" labelOnly="1" fieldPosition="0">
        <references count="1">
          <reference field="0" count="0"/>
        </references>
      </pivotArea>
    </format>
    <format dxfId="5716">
      <pivotArea type="all" dataOnly="0" outline="0" fieldPosition="0"/>
    </format>
    <format dxfId="5715">
      <pivotArea outline="0" collapsedLevelsAreSubtotals="1" fieldPosition="0"/>
    </format>
    <format dxfId="5714">
      <pivotArea dataOnly="0" labelOnly="1" fieldPosition="0">
        <references count="1">
          <reference field="0" count="0"/>
        </references>
      </pivotArea>
    </format>
    <format dxfId="5713">
      <pivotArea type="all" dataOnly="0" outline="0" fieldPosition="0"/>
    </format>
    <format dxfId="5712">
      <pivotArea outline="0" collapsedLevelsAreSubtotals="1" fieldPosition="0"/>
    </format>
    <format dxfId="5711">
      <pivotArea dataOnly="0" labelOnly="1" fieldPosition="0">
        <references count="1">
          <reference field="0" count="0"/>
        </references>
      </pivotArea>
    </format>
    <format dxfId="5710">
      <pivotArea type="all" dataOnly="0" outline="0" fieldPosition="0"/>
    </format>
    <format dxfId="5709">
      <pivotArea outline="0" collapsedLevelsAreSubtotals="1" fieldPosition="0"/>
    </format>
    <format dxfId="5708">
      <pivotArea dataOnly="0" labelOnly="1" fieldPosition="0">
        <references count="1">
          <reference field="0" count="0"/>
        </references>
      </pivotArea>
    </format>
    <format dxfId="5707">
      <pivotArea type="all" dataOnly="0" outline="0" fieldPosition="0"/>
    </format>
    <format dxfId="5706">
      <pivotArea outline="0" collapsedLevelsAreSubtotals="1" fieldPosition="0"/>
    </format>
    <format dxfId="5705">
      <pivotArea dataOnly="0" labelOnly="1" fieldPosition="0">
        <references count="1">
          <reference field="0" count="0"/>
        </references>
      </pivotArea>
    </format>
    <format dxfId="5704">
      <pivotArea type="all" dataOnly="0" outline="0" fieldPosition="0"/>
    </format>
    <format dxfId="5703">
      <pivotArea outline="0" collapsedLevelsAreSubtotals="1" fieldPosition="0"/>
    </format>
    <format dxfId="5702">
      <pivotArea dataOnly="0" labelOnly="1" fieldPosition="0">
        <references count="1">
          <reference field="0" count="0"/>
        </references>
      </pivotArea>
    </format>
    <format dxfId="5701">
      <pivotArea type="all" dataOnly="0" outline="0" fieldPosition="0"/>
    </format>
    <format dxfId="5700">
      <pivotArea outline="0" collapsedLevelsAreSubtotals="1" fieldPosition="0"/>
    </format>
    <format dxfId="5699">
      <pivotArea dataOnly="0" labelOnly="1" fieldPosition="0">
        <references count="1">
          <reference field="0" count="0"/>
        </references>
      </pivotArea>
    </format>
    <format dxfId="5698">
      <pivotArea type="all" dataOnly="0" outline="0" fieldPosition="0"/>
    </format>
    <format dxfId="5697">
      <pivotArea outline="0" collapsedLevelsAreSubtotals="1" fieldPosition="0"/>
    </format>
    <format dxfId="5696">
      <pivotArea dataOnly="0" labelOnly="1" fieldPosition="0">
        <references count="1">
          <reference field="0" count="0"/>
        </references>
      </pivotArea>
    </format>
    <format dxfId="5695">
      <pivotArea type="all" dataOnly="0" outline="0" fieldPosition="0"/>
    </format>
    <format dxfId="5694">
      <pivotArea outline="0" collapsedLevelsAreSubtotals="1" fieldPosition="0"/>
    </format>
    <format dxfId="5693">
      <pivotArea dataOnly="0" labelOnly="1" fieldPosition="0">
        <references count="1">
          <reference field="0" count="0"/>
        </references>
      </pivotArea>
    </format>
    <format dxfId="5692">
      <pivotArea type="all" dataOnly="0" outline="0" fieldPosition="0"/>
    </format>
    <format dxfId="5691">
      <pivotArea outline="0" collapsedLevelsAreSubtotals="1" fieldPosition="0"/>
    </format>
    <format dxfId="5690">
      <pivotArea dataOnly="0" labelOnly="1" fieldPosition="0">
        <references count="1">
          <reference field="0" count="0"/>
        </references>
      </pivotArea>
    </format>
    <format dxfId="5689">
      <pivotArea type="all" dataOnly="0" outline="0" fieldPosition="0"/>
    </format>
    <format dxfId="5688">
      <pivotArea outline="0" collapsedLevelsAreSubtotals="1" fieldPosition="0"/>
    </format>
    <format dxfId="5687">
      <pivotArea dataOnly="0" labelOnly="1" fieldPosition="0">
        <references count="1">
          <reference field="0" count="0"/>
        </references>
      </pivotArea>
    </format>
    <format dxfId="5686">
      <pivotArea type="all" dataOnly="0" outline="0" fieldPosition="0"/>
    </format>
    <format dxfId="5685">
      <pivotArea outline="0" collapsedLevelsAreSubtotals="1" fieldPosition="0"/>
    </format>
    <format dxfId="5684">
      <pivotArea dataOnly="0" labelOnly="1" fieldPosition="0">
        <references count="1">
          <reference field="0" count="0"/>
        </references>
      </pivotArea>
    </format>
    <format dxfId="5683">
      <pivotArea type="all" dataOnly="0" outline="0" fieldPosition="0"/>
    </format>
    <format dxfId="5682">
      <pivotArea outline="0" collapsedLevelsAreSubtotals="1" fieldPosition="0"/>
    </format>
    <format dxfId="5681">
      <pivotArea dataOnly="0" labelOnly="1" fieldPosition="0">
        <references count="1">
          <reference field="0" count="0"/>
        </references>
      </pivotArea>
    </format>
    <format dxfId="5680">
      <pivotArea type="all" dataOnly="0" outline="0" fieldPosition="0"/>
    </format>
    <format dxfId="5679">
      <pivotArea outline="0" collapsedLevelsAreSubtotals="1" fieldPosition="0"/>
    </format>
    <format dxfId="5678">
      <pivotArea dataOnly="0" labelOnly="1" fieldPosition="0">
        <references count="1">
          <reference field="0" count="0"/>
        </references>
      </pivotArea>
    </format>
    <format dxfId="5677">
      <pivotArea type="all" dataOnly="0" outline="0" fieldPosition="0"/>
    </format>
    <format dxfId="5676">
      <pivotArea outline="0" collapsedLevelsAreSubtotals="1" fieldPosition="0"/>
    </format>
    <format dxfId="5675">
      <pivotArea dataOnly="0" labelOnly="1" fieldPosition="0">
        <references count="1">
          <reference field="0" count="0"/>
        </references>
      </pivotArea>
    </format>
    <format dxfId="5674">
      <pivotArea type="all" dataOnly="0" outline="0" fieldPosition="0"/>
    </format>
    <format dxfId="5673">
      <pivotArea outline="0" collapsedLevelsAreSubtotals="1" fieldPosition="0"/>
    </format>
    <format dxfId="5672">
      <pivotArea dataOnly="0" labelOnly="1" fieldPosition="0">
        <references count="1">
          <reference field="0" count="0"/>
        </references>
      </pivotArea>
    </format>
    <format dxfId="5671">
      <pivotArea type="all" dataOnly="0" outline="0" fieldPosition="0"/>
    </format>
    <format dxfId="5670">
      <pivotArea outline="0" collapsedLevelsAreSubtotals="1" fieldPosition="0"/>
    </format>
    <format dxfId="5669">
      <pivotArea dataOnly="0" labelOnly="1" fieldPosition="0">
        <references count="1">
          <reference field="0" count="0"/>
        </references>
      </pivotArea>
    </format>
    <format dxfId="5668">
      <pivotArea type="all" dataOnly="0" outline="0" fieldPosition="0"/>
    </format>
    <format dxfId="5667">
      <pivotArea outline="0" collapsedLevelsAreSubtotals="1" fieldPosition="0"/>
    </format>
    <format dxfId="5666">
      <pivotArea dataOnly="0" labelOnly="1" fieldPosition="0">
        <references count="1">
          <reference field="0" count="0"/>
        </references>
      </pivotArea>
    </format>
    <format dxfId="5665">
      <pivotArea type="all" dataOnly="0" outline="0" fieldPosition="0"/>
    </format>
    <format dxfId="5664">
      <pivotArea outline="0" collapsedLevelsAreSubtotals="1" fieldPosition="0"/>
    </format>
    <format dxfId="5663">
      <pivotArea dataOnly="0" labelOnly="1" fieldPosition="0">
        <references count="1">
          <reference field="0" count="0"/>
        </references>
      </pivotArea>
    </format>
    <format dxfId="5662">
      <pivotArea type="all" dataOnly="0" outline="0" fieldPosition="0"/>
    </format>
    <format dxfId="5661">
      <pivotArea outline="0" collapsedLevelsAreSubtotals="1" fieldPosition="0"/>
    </format>
    <format dxfId="5660">
      <pivotArea dataOnly="0" labelOnly="1" fieldPosition="0">
        <references count="1">
          <reference field="0" count="0"/>
        </references>
      </pivotArea>
    </format>
    <format dxfId="5659">
      <pivotArea type="all" dataOnly="0" outline="0" fieldPosition="0"/>
    </format>
    <format dxfId="5658">
      <pivotArea outline="0" collapsedLevelsAreSubtotals="1" fieldPosition="0"/>
    </format>
    <format dxfId="5657">
      <pivotArea dataOnly="0" labelOnly="1" fieldPosition="0">
        <references count="1">
          <reference field="0" count="0"/>
        </references>
      </pivotArea>
    </format>
    <format dxfId="5656">
      <pivotArea type="all" dataOnly="0" outline="0" fieldPosition="0"/>
    </format>
    <format dxfId="5655">
      <pivotArea outline="0" collapsedLevelsAreSubtotals="1" fieldPosition="0"/>
    </format>
    <format dxfId="5654">
      <pivotArea dataOnly="0" labelOnly="1" fieldPosition="0">
        <references count="1">
          <reference field="0" count="0"/>
        </references>
      </pivotArea>
    </format>
    <format dxfId="5653">
      <pivotArea type="all" dataOnly="0" outline="0" fieldPosition="0"/>
    </format>
    <format dxfId="5652">
      <pivotArea outline="0" collapsedLevelsAreSubtotals="1" fieldPosition="0"/>
    </format>
    <format dxfId="5651">
      <pivotArea dataOnly="0" labelOnly="1" fieldPosition="0">
        <references count="1">
          <reference field="0" count="0"/>
        </references>
      </pivotArea>
    </format>
    <format dxfId="5650">
      <pivotArea type="all" dataOnly="0" outline="0" fieldPosition="0"/>
    </format>
    <format dxfId="5649">
      <pivotArea outline="0" collapsedLevelsAreSubtotals="1" fieldPosition="0"/>
    </format>
    <format dxfId="5648">
      <pivotArea dataOnly="0" labelOnly="1" fieldPosition="0">
        <references count="1">
          <reference field="0" count="0"/>
        </references>
      </pivotArea>
    </format>
    <format dxfId="5647">
      <pivotArea type="all" dataOnly="0" outline="0" fieldPosition="0"/>
    </format>
    <format dxfId="5646">
      <pivotArea outline="0" collapsedLevelsAreSubtotals="1" fieldPosition="0"/>
    </format>
    <format dxfId="5645">
      <pivotArea dataOnly="0" labelOnly="1" fieldPosition="0">
        <references count="1">
          <reference field="0" count="0"/>
        </references>
      </pivotArea>
    </format>
    <format dxfId="5644">
      <pivotArea type="all" dataOnly="0" outline="0" fieldPosition="0"/>
    </format>
    <format dxfId="5643">
      <pivotArea outline="0" collapsedLevelsAreSubtotals="1" fieldPosition="0"/>
    </format>
    <format dxfId="5642">
      <pivotArea dataOnly="0" labelOnly="1" fieldPosition="0">
        <references count="1">
          <reference field="0" count="0"/>
        </references>
      </pivotArea>
    </format>
    <format dxfId="5641">
      <pivotArea type="all" dataOnly="0" outline="0" fieldPosition="0"/>
    </format>
    <format dxfId="5640">
      <pivotArea outline="0" collapsedLevelsAreSubtotals="1" fieldPosition="0"/>
    </format>
    <format dxfId="5639">
      <pivotArea dataOnly="0" labelOnly="1" fieldPosition="0">
        <references count="1">
          <reference field="0" count="0"/>
        </references>
      </pivotArea>
    </format>
    <format dxfId="5638">
      <pivotArea type="all" dataOnly="0" outline="0" fieldPosition="0"/>
    </format>
    <format dxfId="5637">
      <pivotArea outline="0" collapsedLevelsAreSubtotals="1" fieldPosition="0"/>
    </format>
    <format dxfId="5636">
      <pivotArea dataOnly="0" labelOnly="1" fieldPosition="0">
        <references count="1">
          <reference field="0" count="0"/>
        </references>
      </pivotArea>
    </format>
    <format dxfId="5635">
      <pivotArea type="all" dataOnly="0" outline="0" fieldPosition="0"/>
    </format>
    <format dxfId="5634">
      <pivotArea outline="0" collapsedLevelsAreSubtotals="1" fieldPosition="0"/>
    </format>
    <format dxfId="5633">
      <pivotArea dataOnly="0" labelOnly="1" fieldPosition="0">
        <references count="1">
          <reference field="0" count="0"/>
        </references>
      </pivotArea>
    </format>
    <format dxfId="5632">
      <pivotArea type="all" dataOnly="0" outline="0" fieldPosition="0"/>
    </format>
    <format dxfId="5631">
      <pivotArea outline="0" collapsedLevelsAreSubtotals="1" fieldPosition="0"/>
    </format>
    <format dxfId="5630">
      <pivotArea dataOnly="0" labelOnly="1" fieldPosition="0">
        <references count="1">
          <reference field="0" count="0"/>
        </references>
      </pivotArea>
    </format>
    <format dxfId="5629">
      <pivotArea type="all" dataOnly="0" outline="0" fieldPosition="0"/>
    </format>
    <format dxfId="5628">
      <pivotArea outline="0" collapsedLevelsAreSubtotals="1" fieldPosition="0"/>
    </format>
    <format dxfId="5627">
      <pivotArea dataOnly="0" labelOnly="1" fieldPosition="0">
        <references count="1">
          <reference field="0" count="0"/>
        </references>
      </pivotArea>
    </format>
    <format dxfId="5626">
      <pivotArea type="all" dataOnly="0" outline="0" fieldPosition="0"/>
    </format>
    <format dxfId="5625">
      <pivotArea outline="0" collapsedLevelsAreSubtotals="1" fieldPosition="0"/>
    </format>
    <format dxfId="5624">
      <pivotArea dataOnly="0" labelOnly="1" fieldPosition="0">
        <references count="1">
          <reference field="0" count="0"/>
        </references>
      </pivotArea>
    </format>
    <format dxfId="5623">
      <pivotArea type="all" dataOnly="0" outline="0" fieldPosition="0"/>
    </format>
    <format dxfId="5622">
      <pivotArea outline="0" collapsedLevelsAreSubtotals="1" fieldPosition="0"/>
    </format>
    <format dxfId="5621">
      <pivotArea dataOnly="0" labelOnly="1" fieldPosition="0">
        <references count="1">
          <reference field="0" count="0"/>
        </references>
      </pivotArea>
    </format>
    <format dxfId="5620">
      <pivotArea type="all" dataOnly="0" outline="0" fieldPosition="0"/>
    </format>
    <format dxfId="5619">
      <pivotArea outline="0" collapsedLevelsAreSubtotals="1" fieldPosition="0"/>
    </format>
    <format dxfId="5618">
      <pivotArea dataOnly="0" labelOnly="1" fieldPosition="0">
        <references count="1">
          <reference field="0" count="0"/>
        </references>
      </pivotArea>
    </format>
    <format dxfId="5617">
      <pivotArea type="all" dataOnly="0" outline="0" fieldPosition="0"/>
    </format>
    <format dxfId="5616">
      <pivotArea outline="0" collapsedLevelsAreSubtotals="1" fieldPosition="0"/>
    </format>
    <format dxfId="5615">
      <pivotArea dataOnly="0" labelOnly="1" fieldPosition="0">
        <references count="1">
          <reference field="0" count="0"/>
        </references>
      </pivotArea>
    </format>
    <format dxfId="5614">
      <pivotArea type="all" dataOnly="0" outline="0" fieldPosition="0"/>
    </format>
    <format dxfId="5613">
      <pivotArea outline="0" collapsedLevelsAreSubtotals="1" fieldPosition="0"/>
    </format>
    <format dxfId="5612">
      <pivotArea dataOnly="0" labelOnly="1" fieldPosition="0">
        <references count="1">
          <reference field="0" count="0"/>
        </references>
      </pivotArea>
    </format>
    <format dxfId="5611">
      <pivotArea type="all" dataOnly="0" outline="0" fieldPosition="0"/>
    </format>
    <format dxfId="5610">
      <pivotArea outline="0" collapsedLevelsAreSubtotals="1" fieldPosition="0"/>
    </format>
    <format dxfId="5609">
      <pivotArea dataOnly="0" labelOnly="1" fieldPosition="0">
        <references count="1">
          <reference field="0" count="0"/>
        </references>
      </pivotArea>
    </format>
    <format dxfId="5608">
      <pivotArea type="all" dataOnly="0" outline="0" fieldPosition="0"/>
    </format>
    <format dxfId="5607">
      <pivotArea outline="0" collapsedLevelsAreSubtotals="1" fieldPosition="0"/>
    </format>
    <format dxfId="5606">
      <pivotArea dataOnly="0" labelOnly="1" fieldPosition="0">
        <references count="1">
          <reference field="0" count="0"/>
        </references>
      </pivotArea>
    </format>
    <format dxfId="5605">
      <pivotArea type="all" dataOnly="0" outline="0" fieldPosition="0"/>
    </format>
    <format dxfId="5604">
      <pivotArea outline="0" collapsedLevelsAreSubtotals="1" fieldPosition="0"/>
    </format>
    <format dxfId="5603">
      <pivotArea dataOnly="0" labelOnly="1" fieldPosition="0">
        <references count="1">
          <reference field="0" count="0"/>
        </references>
      </pivotArea>
    </format>
    <format dxfId="5602">
      <pivotArea type="all" dataOnly="0" outline="0" fieldPosition="0"/>
    </format>
    <format dxfId="5601">
      <pivotArea outline="0" collapsedLevelsAreSubtotals="1" fieldPosition="0"/>
    </format>
    <format dxfId="5600">
      <pivotArea dataOnly="0" labelOnly="1" fieldPosition="0">
        <references count="1">
          <reference field="0" count="0"/>
        </references>
      </pivotArea>
    </format>
    <format dxfId="5599">
      <pivotArea type="all" dataOnly="0" outline="0" fieldPosition="0"/>
    </format>
    <format dxfId="5598">
      <pivotArea outline="0" collapsedLevelsAreSubtotals="1" fieldPosition="0"/>
    </format>
    <format dxfId="5597">
      <pivotArea dataOnly="0" labelOnly="1" fieldPosition="0">
        <references count="1">
          <reference field="0" count="0"/>
        </references>
      </pivotArea>
    </format>
    <format dxfId="5596">
      <pivotArea type="all" dataOnly="0" outline="0" fieldPosition="0"/>
    </format>
    <format dxfId="5595">
      <pivotArea outline="0" collapsedLevelsAreSubtotals="1" fieldPosition="0"/>
    </format>
    <format dxfId="5594">
      <pivotArea dataOnly="0" labelOnly="1" fieldPosition="0">
        <references count="1">
          <reference field="0" count="0"/>
        </references>
      </pivotArea>
    </format>
    <format dxfId="5593">
      <pivotArea type="all" dataOnly="0" outline="0" fieldPosition="0"/>
    </format>
    <format dxfId="5592">
      <pivotArea outline="0" collapsedLevelsAreSubtotals="1" fieldPosition="0"/>
    </format>
    <format dxfId="5591">
      <pivotArea dataOnly="0" labelOnly="1" fieldPosition="0">
        <references count="1">
          <reference field="0" count="0"/>
        </references>
      </pivotArea>
    </format>
    <format dxfId="5590">
      <pivotArea type="all" dataOnly="0" outline="0" fieldPosition="0"/>
    </format>
    <format dxfId="5589">
      <pivotArea outline="0" collapsedLevelsAreSubtotals="1" fieldPosition="0"/>
    </format>
    <format dxfId="5588">
      <pivotArea dataOnly="0" labelOnly="1" fieldPosition="0">
        <references count="1">
          <reference field="0" count="0"/>
        </references>
      </pivotArea>
    </format>
    <format dxfId="5587">
      <pivotArea type="all" dataOnly="0" outline="0" fieldPosition="0"/>
    </format>
    <format dxfId="5586">
      <pivotArea outline="0" collapsedLevelsAreSubtotals="1" fieldPosition="0"/>
    </format>
    <format dxfId="5585">
      <pivotArea dataOnly="0" labelOnly="1" fieldPosition="0">
        <references count="1">
          <reference field="0" count="0"/>
        </references>
      </pivotArea>
    </format>
    <format dxfId="5584">
      <pivotArea type="all" dataOnly="0" outline="0" fieldPosition="0"/>
    </format>
    <format dxfId="5583">
      <pivotArea outline="0" collapsedLevelsAreSubtotals="1" fieldPosition="0"/>
    </format>
    <format dxfId="5582">
      <pivotArea dataOnly="0" labelOnly="1" fieldPosition="0">
        <references count="1">
          <reference field="0" count="0"/>
        </references>
      </pivotArea>
    </format>
    <format dxfId="5581">
      <pivotArea type="all" dataOnly="0" outline="0" fieldPosition="0"/>
    </format>
    <format dxfId="5580">
      <pivotArea outline="0" collapsedLevelsAreSubtotals="1" fieldPosition="0"/>
    </format>
    <format dxfId="5579">
      <pivotArea dataOnly="0" labelOnly="1" fieldPosition="0">
        <references count="1">
          <reference field="0" count="0"/>
        </references>
      </pivotArea>
    </format>
    <format dxfId="5578">
      <pivotArea type="all" dataOnly="0" outline="0" fieldPosition="0"/>
    </format>
    <format dxfId="5577">
      <pivotArea outline="0" collapsedLevelsAreSubtotals="1" fieldPosition="0"/>
    </format>
    <format dxfId="5576">
      <pivotArea dataOnly="0" labelOnly="1" fieldPosition="0">
        <references count="1">
          <reference field="0" count="0"/>
        </references>
      </pivotArea>
    </format>
    <format dxfId="5575">
      <pivotArea type="all" dataOnly="0" outline="0" fieldPosition="0"/>
    </format>
    <format dxfId="5574">
      <pivotArea outline="0" collapsedLevelsAreSubtotals="1" fieldPosition="0"/>
    </format>
    <format dxfId="5573">
      <pivotArea dataOnly="0" labelOnly="1" fieldPosition="0">
        <references count="1">
          <reference field="0" count="0"/>
        </references>
      </pivotArea>
    </format>
    <format dxfId="5572">
      <pivotArea type="all" dataOnly="0" outline="0" fieldPosition="0"/>
    </format>
    <format dxfId="5571">
      <pivotArea outline="0" collapsedLevelsAreSubtotals="1" fieldPosition="0"/>
    </format>
    <format dxfId="5570">
      <pivotArea dataOnly="0" labelOnly="1" fieldPosition="0">
        <references count="1">
          <reference field="0" count="0"/>
        </references>
      </pivotArea>
    </format>
    <format dxfId="5569">
      <pivotArea type="all" dataOnly="0" outline="0" fieldPosition="0"/>
    </format>
    <format dxfId="5568">
      <pivotArea outline="0" collapsedLevelsAreSubtotals="1" fieldPosition="0"/>
    </format>
    <format dxfId="5567">
      <pivotArea dataOnly="0" labelOnly="1" fieldPosition="0">
        <references count="1">
          <reference field="0" count="0"/>
        </references>
      </pivotArea>
    </format>
    <format dxfId="5566">
      <pivotArea type="all" dataOnly="0" outline="0" fieldPosition="0"/>
    </format>
    <format dxfId="5565">
      <pivotArea outline="0" collapsedLevelsAreSubtotals="1" fieldPosition="0"/>
    </format>
    <format dxfId="5564">
      <pivotArea dataOnly="0" labelOnly="1" fieldPosition="0">
        <references count="1">
          <reference field="0" count="0"/>
        </references>
      </pivotArea>
    </format>
    <format dxfId="5563">
      <pivotArea type="all" dataOnly="0" outline="0" fieldPosition="0"/>
    </format>
    <format dxfId="5562">
      <pivotArea outline="0" collapsedLevelsAreSubtotals="1" fieldPosition="0"/>
    </format>
    <format dxfId="5561">
      <pivotArea dataOnly="0" labelOnly="1" fieldPosition="0">
        <references count="1">
          <reference field="0" count="0"/>
        </references>
      </pivotArea>
    </format>
    <format dxfId="5560">
      <pivotArea type="all" dataOnly="0" outline="0" fieldPosition="0"/>
    </format>
    <format dxfId="5559">
      <pivotArea outline="0" collapsedLevelsAreSubtotals="1" fieldPosition="0"/>
    </format>
    <format dxfId="5558">
      <pivotArea dataOnly="0" labelOnly="1" fieldPosition="0">
        <references count="1">
          <reference field="0" count="0"/>
        </references>
      </pivotArea>
    </format>
    <format dxfId="5557">
      <pivotArea type="all" dataOnly="0" outline="0" fieldPosition="0"/>
    </format>
    <format dxfId="5556">
      <pivotArea outline="0" collapsedLevelsAreSubtotals="1" fieldPosition="0"/>
    </format>
    <format dxfId="5555">
      <pivotArea dataOnly="0" labelOnly="1" fieldPosition="0">
        <references count="1">
          <reference field="0" count="0"/>
        </references>
      </pivotArea>
    </format>
    <format dxfId="5554">
      <pivotArea type="all" dataOnly="0" outline="0" fieldPosition="0"/>
    </format>
    <format dxfId="5553">
      <pivotArea outline="0" collapsedLevelsAreSubtotals="1" fieldPosition="0"/>
    </format>
    <format dxfId="5552">
      <pivotArea dataOnly="0" labelOnly="1" fieldPosition="0">
        <references count="1">
          <reference field="0" count="0"/>
        </references>
      </pivotArea>
    </format>
    <format dxfId="5551">
      <pivotArea type="all" dataOnly="0" outline="0" fieldPosition="0"/>
    </format>
    <format dxfId="5550">
      <pivotArea outline="0" collapsedLevelsAreSubtotals="1" fieldPosition="0"/>
    </format>
    <format dxfId="5549">
      <pivotArea dataOnly="0" labelOnly="1" fieldPosition="0">
        <references count="1">
          <reference field="0" count="0"/>
        </references>
      </pivotArea>
    </format>
    <format dxfId="5548">
      <pivotArea type="all" dataOnly="0" outline="0" fieldPosition="0"/>
    </format>
    <format dxfId="5547">
      <pivotArea outline="0" collapsedLevelsAreSubtotals="1" fieldPosition="0"/>
    </format>
    <format dxfId="5546">
      <pivotArea dataOnly="0" labelOnly="1" fieldPosition="0">
        <references count="1">
          <reference field="0" count="0"/>
        </references>
      </pivotArea>
    </format>
    <format dxfId="5545">
      <pivotArea type="all" dataOnly="0" outline="0" fieldPosition="0"/>
    </format>
    <format dxfId="5544">
      <pivotArea outline="0" collapsedLevelsAreSubtotals="1" fieldPosition="0"/>
    </format>
    <format dxfId="5543">
      <pivotArea dataOnly="0" labelOnly="1" fieldPosition="0">
        <references count="1">
          <reference field="0" count="0"/>
        </references>
      </pivotArea>
    </format>
    <format dxfId="5542">
      <pivotArea type="all" dataOnly="0" outline="0" fieldPosition="0"/>
    </format>
    <format dxfId="5541">
      <pivotArea outline="0" collapsedLevelsAreSubtotals="1" fieldPosition="0"/>
    </format>
    <format dxfId="5540">
      <pivotArea type="origin" dataOnly="0" labelOnly="1" outline="0" fieldPosition="0"/>
    </format>
    <format dxfId="5539">
      <pivotArea dataOnly="0" labelOnly="1" outline="0" axis="axisValues" fieldPosition="0"/>
    </format>
    <format dxfId="5538">
      <pivotArea dataOnly="0" labelOnly="1" fieldPosition="0">
        <references count="1">
          <reference field="0" count="0"/>
        </references>
      </pivotArea>
    </format>
    <format dxfId="5537">
      <pivotArea type="all" dataOnly="0" outline="0" fieldPosition="0"/>
    </format>
    <format dxfId="5536">
      <pivotArea outline="0" collapsedLevelsAreSubtotals="1" fieldPosition="0"/>
    </format>
    <format dxfId="5535">
      <pivotArea type="origin" dataOnly="0" labelOnly="1" outline="0" fieldPosition="0"/>
    </format>
    <format dxfId="5534">
      <pivotArea dataOnly="0" labelOnly="1" outline="0" axis="axisValues" fieldPosition="0"/>
    </format>
    <format dxfId="5533">
      <pivotArea dataOnly="0" labelOnly="1" fieldPosition="0">
        <references count="1">
          <reference field="0" count="0"/>
        </references>
      </pivotArea>
    </format>
    <format dxfId="5532">
      <pivotArea type="all" dataOnly="0" outline="0" fieldPosition="0"/>
    </format>
    <format dxfId="5531">
      <pivotArea outline="0" collapsedLevelsAreSubtotals="1" fieldPosition="0"/>
    </format>
    <format dxfId="5530">
      <pivotArea type="origin" dataOnly="0" labelOnly="1" outline="0" fieldPosition="0"/>
    </format>
    <format dxfId="5529">
      <pivotArea dataOnly="0" labelOnly="1" outline="0" axis="axisValues" fieldPosition="0"/>
    </format>
    <format dxfId="5528">
      <pivotArea dataOnly="0" labelOnly="1" fieldPosition="0">
        <references count="1">
          <reference field="0" count="0"/>
        </references>
      </pivotArea>
    </format>
    <format dxfId="5527">
      <pivotArea type="all" dataOnly="0" outline="0" fieldPosition="0"/>
    </format>
    <format dxfId="5526">
      <pivotArea outline="0" collapsedLevelsAreSubtotals="1" fieldPosition="0"/>
    </format>
    <format dxfId="5525">
      <pivotArea type="origin" dataOnly="0" labelOnly="1" outline="0" fieldPosition="0"/>
    </format>
    <format dxfId="5524">
      <pivotArea dataOnly="0" labelOnly="1" outline="0" axis="axisValues" fieldPosition="0"/>
    </format>
    <format dxfId="5523">
      <pivotArea dataOnly="0" labelOnly="1" fieldPosition="0">
        <references count="1">
          <reference field="0" count="0"/>
        </references>
      </pivotArea>
    </format>
    <format dxfId="5522">
      <pivotArea type="all" dataOnly="0" outline="0" fieldPosition="0"/>
    </format>
    <format dxfId="5521">
      <pivotArea outline="0" collapsedLevelsAreSubtotals="1" fieldPosition="0"/>
    </format>
    <format dxfId="5520">
      <pivotArea type="origin" dataOnly="0" labelOnly="1" outline="0" fieldPosition="0"/>
    </format>
    <format dxfId="5519">
      <pivotArea dataOnly="0" labelOnly="1" outline="0" axis="axisValues" fieldPosition="0"/>
    </format>
    <format dxfId="5518">
      <pivotArea dataOnly="0" labelOnly="1" fieldPosition="0">
        <references count="1">
          <reference field="0" count="0"/>
        </references>
      </pivotArea>
    </format>
    <format dxfId="5517">
      <pivotArea type="all" dataOnly="0" outline="0" fieldPosition="0"/>
    </format>
    <format dxfId="5516">
      <pivotArea outline="0" collapsedLevelsAreSubtotals="1" fieldPosition="0"/>
    </format>
    <format dxfId="5515">
      <pivotArea type="origin" dataOnly="0" labelOnly="1" outline="0" fieldPosition="0"/>
    </format>
    <format dxfId="5514">
      <pivotArea dataOnly="0" labelOnly="1" outline="0" axis="axisValues" fieldPosition="0"/>
    </format>
    <format dxfId="5513">
      <pivotArea dataOnly="0" labelOnly="1" fieldPosition="0">
        <references count="1">
          <reference field="0" count="0"/>
        </references>
      </pivotArea>
    </format>
    <format dxfId="5512">
      <pivotArea type="all" dataOnly="0" outline="0" fieldPosition="0"/>
    </format>
    <format dxfId="5511">
      <pivotArea outline="0" collapsedLevelsAreSubtotals="1" fieldPosition="0"/>
    </format>
    <format dxfId="5510">
      <pivotArea type="origin" dataOnly="0" labelOnly="1" outline="0" fieldPosition="0"/>
    </format>
    <format dxfId="5509">
      <pivotArea dataOnly="0" labelOnly="1" outline="0" axis="axisValues" fieldPosition="0"/>
    </format>
    <format dxfId="5508">
      <pivotArea dataOnly="0" labelOnly="1" fieldPosition="0">
        <references count="1">
          <reference field="0" count="0"/>
        </references>
      </pivotArea>
    </format>
    <format dxfId="5507">
      <pivotArea type="all" dataOnly="0" outline="0" fieldPosition="0"/>
    </format>
    <format dxfId="5506">
      <pivotArea dataOnly="0" labelOnly="1" fieldPosition="0">
        <references count="1">
          <reference field="0" count="0"/>
        </references>
      </pivotArea>
    </format>
    <format dxfId="5505">
      <pivotArea type="all" dataOnly="0" outline="0" fieldPosition="0"/>
    </format>
    <format dxfId="5504">
      <pivotArea dataOnly="0" labelOnly="1" fieldPosition="0">
        <references count="1">
          <reference field="0" count="0"/>
        </references>
      </pivotArea>
    </format>
    <format dxfId="5503">
      <pivotArea type="all" dataOnly="0" outline="0" fieldPosition="0"/>
    </format>
    <format dxfId="5502">
      <pivotArea dataOnly="0" labelOnly="1" fieldPosition="0">
        <references count="1">
          <reference field="0" count="0"/>
        </references>
      </pivotArea>
    </format>
    <format dxfId="5501">
      <pivotArea type="all" dataOnly="0" outline="0" fieldPosition="0"/>
    </format>
    <format dxfId="5500">
      <pivotArea dataOnly="0" labelOnly="1" fieldPosition="0">
        <references count="1">
          <reference field="0" count="0"/>
        </references>
      </pivotArea>
    </format>
    <format dxfId="5499">
      <pivotArea type="all" dataOnly="0" outline="0" fieldPosition="0"/>
    </format>
    <format dxfId="5498">
      <pivotArea dataOnly="0" labelOnly="1" fieldPosition="0">
        <references count="1">
          <reference field="0" count="0"/>
        </references>
      </pivotArea>
    </format>
    <format dxfId="5497">
      <pivotArea type="all" dataOnly="0" outline="0" fieldPosition="0"/>
    </format>
    <format dxfId="5496">
      <pivotArea dataOnly="0" labelOnly="1" fieldPosition="0">
        <references count="1">
          <reference field="0" count="0"/>
        </references>
      </pivotArea>
    </format>
    <format dxfId="5495">
      <pivotArea type="all" dataOnly="0" outline="0" fieldPosition="0"/>
    </format>
    <format dxfId="5494">
      <pivotArea dataOnly="0" labelOnly="1" fieldPosition="0">
        <references count="1">
          <reference field="0" count="0"/>
        </references>
      </pivotArea>
    </format>
    <format dxfId="5493">
      <pivotArea type="all" dataOnly="0" outline="0" fieldPosition="0"/>
    </format>
    <format dxfId="5492">
      <pivotArea outline="0" collapsedLevelsAreSubtotals="1" fieldPosition="0"/>
    </format>
    <format dxfId="5491">
      <pivotArea type="origin" dataOnly="0" labelOnly="1" outline="0" fieldPosition="0"/>
    </format>
    <format dxfId="5490">
      <pivotArea dataOnly="0" labelOnly="1" outline="0" axis="axisValues" fieldPosition="0"/>
    </format>
    <format dxfId="5489">
      <pivotArea dataOnly="0" labelOnly="1" fieldPosition="0">
        <references count="1">
          <reference field="0" count="0"/>
        </references>
      </pivotArea>
    </format>
    <format dxfId="5488">
      <pivotArea type="all" dataOnly="0" outline="0" fieldPosition="0"/>
    </format>
    <format dxfId="5487">
      <pivotArea outline="0" collapsedLevelsAreSubtotals="1" fieldPosition="0"/>
    </format>
    <format dxfId="5486">
      <pivotArea type="origin" dataOnly="0" labelOnly="1" outline="0" fieldPosition="0"/>
    </format>
    <format dxfId="5485">
      <pivotArea dataOnly="0" labelOnly="1" outline="0" axis="axisValues" fieldPosition="0"/>
    </format>
    <format dxfId="5484">
      <pivotArea dataOnly="0" labelOnly="1" fieldPosition="0">
        <references count="1">
          <reference field="0" count="0"/>
        </references>
      </pivotArea>
    </format>
    <format dxfId="5483">
      <pivotArea type="all" dataOnly="0" outline="0" fieldPosition="0"/>
    </format>
    <format dxfId="5482">
      <pivotArea outline="0" collapsedLevelsAreSubtotals="1" fieldPosition="0"/>
    </format>
    <format dxfId="5481">
      <pivotArea type="origin" dataOnly="0" labelOnly="1" outline="0" fieldPosition="0"/>
    </format>
    <format dxfId="5480">
      <pivotArea dataOnly="0" labelOnly="1" outline="0" axis="axisValues" fieldPosition="0"/>
    </format>
    <format dxfId="5479">
      <pivotArea dataOnly="0" labelOnly="1" fieldPosition="0">
        <references count="1">
          <reference field="0" count="0"/>
        </references>
      </pivotArea>
    </format>
    <format dxfId="5478">
      <pivotArea type="all" dataOnly="0" outline="0" fieldPosition="0"/>
    </format>
    <format dxfId="5477">
      <pivotArea outline="0" collapsedLevelsAreSubtotals="1" fieldPosition="0"/>
    </format>
    <format dxfId="5476">
      <pivotArea type="origin" dataOnly="0" labelOnly="1" outline="0" fieldPosition="0"/>
    </format>
    <format dxfId="5475">
      <pivotArea dataOnly="0" labelOnly="1" outline="0" axis="axisValues" fieldPosition="0"/>
    </format>
    <format dxfId="5474">
      <pivotArea dataOnly="0" labelOnly="1" fieldPosition="0">
        <references count="1">
          <reference field="0" count="0"/>
        </references>
      </pivotArea>
    </format>
    <format dxfId="5473">
      <pivotArea type="all" dataOnly="0" outline="0" fieldPosition="0"/>
    </format>
    <format dxfId="5472">
      <pivotArea outline="0" collapsedLevelsAreSubtotals="1" fieldPosition="0"/>
    </format>
    <format dxfId="5471">
      <pivotArea type="origin" dataOnly="0" labelOnly="1" outline="0" fieldPosition="0"/>
    </format>
    <format dxfId="5470">
      <pivotArea dataOnly="0" labelOnly="1" outline="0" axis="axisValues" fieldPosition="0"/>
    </format>
    <format dxfId="5469">
      <pivotArea dataOnly="0" labelOnly="1" fieldPosition="0">
        <references count="1">
          <reference field="0" count="0"/>
        </references>
      </pivotArea>
    </format>
    <format dxfId="5468">
      <pivotArea type="all" dataOnly="0" outline="0" fieldPosition="0"/>
    </format>
    <format dxfId="5467">
      <pivotArea outline="0" collapsedLevelsAreSubtotals="1" fieldPosition="0"/>
    </format>
    <format dxfId="5466">
      <pivotArea type="origin" dataOnly="0" labelOnly="1" outline="0" fieldPosition="0"/>
    </format>
    <format dxfId="5465">
      <pivotArea dataOnly="0" labelOnly="1" outline="0" axis="axisValues" fieldPosition="0"/>
    </format>
    <format dxfId="5464">
      <pivotArea dataOnly="0" labelOnly="1" fieldPosition="0">
        <references count="1">
          <reference field="0" count="0"/>
        </references>
      </pivotArea>
    </format>
    <format dxfId="5463">
      <pivotArea outline="0" fieldPosition="0">
        <references count="1">
          <reference field="4294967294" count="1">
            <x v="0"/>
          </reference>
        </references>
      </pivotArea>
    </format>
    <format dxfId="5462">
      <pivotArea type="all" dataOnly="0" outline="0" fieldPosition="0"/>
    </format>
    <format dxfId="5461">
      <pivotArea outline="0" collapsedLevelsAreSubtotals="1" fieldPosition="0"/>
    </format>
    <format dxfId="5460">
      <pivotArea type="origin" dataOnly="0" labelOnly="1" outline="0" fieldPosition="0"/>
    </format>
    <format dxfId="5459">
      <pivotArea dataOnly="0" labelOnly="1" outline="0" axis="axisValues" fieldPosition="0"/>
    </format>
    <format dxfId="5458">
      <pivotArea dataOnly="0" labelOnly="1" fieldPosition="0">
        <references count="1">
          <reference field="0" count="0"/>
        </references>
      </pivotArea>
    </format>
    <format dxfId="5457">
      <pivotArea type="all" dataOnly="0" outline="0" fieldPosition="0"/>
    </format>
    <format dxfId="5456">
      <pivotArea outline="0" collapsedLevelsAreSubtotals="1" fieldPosition="0"/>
    </format>
    <format dxfId="5455">
      <pivotArea type="origin" dataOnly="0" labelOnly="1" outline="0" fieldPosition="0"/>
    </format>
    <format dxfId="5454">
      <pivotArea dataOnly="0" labelOnly="1" outline="0" axis="axisValues" fieldPosition="0"/>
    </format>
    <format dxfId="5453">
      <pivotArea dataOnly="0" labelOnly="1" fieldPosition="0">
        <references count="1">
          <reference field="0" count="0"/>
        </references>
      </pivotArea>
    </format>
    <format dxfId="5452">
      <pivotArea type="all" dataOnly="0" outline="0" fieldPosition="0"/>
    </format>
    <format dxfId="5451">
      <pivotArea outline="0" collapsedLevelsAreSubtotals="1" fieldPosition="0"/>
    </format>
    <format dxfId="5450">
      <pivotArea type="origin" dataOnly="0" labelOnly="1" outline="0" fieldPosition="0"/>
    </format>
    <format dxfId="5449">
      <pivotArea dataOnly="0" labelOnly="1" outline="0" axis="axisValues" fieldPosition="0"/>
    </format>
    <format dxfId="5448">
      <pivotArea dataOnly="0" labelOnly="1" fieldPosition="0">
        <references count="1">
          <reference field="0" count="0"/>
        </references>
      </pivotArea>
    </format>
    <format dxfId="5447">
      <pivotArea type="all" dataOnly="0" outline="0" fieldPosition="0"/>
    </format>
    <format dxfId="5446">
      <pivotArea outline="0" collapsedLevelsAreSubtotals="1" fieldPosition="0"/>
    </format>
    <format dxfId="5445">
      <pivotArea type="origin" dataOnly="0" labelOnly="1" outline="0" fieldPosition="0"/>
    </format>
    <format dxfId="5444">
      <pivotArea dataOnly="0" labelOnly="1" outline="0" axis="axisValues" fieldPosition="0"/>
    </format>
    <format dxfId="5443">
      <pivotArea dataOnly="0" labelOnly="1" fieldPosition="0">
        <references count="1">
          <reference field="0" count="0"/>
        </references>
      </pivotArea>
    </format>
    <format dxfId="5442">
      <pivotArea type="all" dataOnly="0" outline="0" fieldPosition="0"/>
    </format>
    <format dxfId="5441">
      <pivotArea outline="0" collapsedLevelsAreSubtotals="1" fieldPosition="0"/>
    </format>
    <format dxfId="5440">
      <pivotArea type="origin" dataOnly="0" labelOnly="1" outline="0" fieldPosition="0"/>
    </format>
    <format dxfId="5439">
      <pivotArea dataOnly="0" labelOnly="1" outline="0" axis="axisValues" fieldPosition="0"/>
    </format>
    <format dxfId="5438">
      <pivotArea dataOnly="0" labelOnly="1" fieldPosition="0">
        <references count="1">
          <reference field="0" count="0"/>
        </references>
      </pivotArea>
    </format>
    <format dxfId="5437">
      <pivotArea type="all" dataOnly="0" outline="0" fieldPosition="0"/>
    </format>
    <format dxfId="5436">
      <pivotArea outline="0" collapsedLevelsAreSubtotals="1" fieldPosition="0"/>
    </format>
    <format dxfId="5435">
      <pivotArea type="origin" dataOnly="0" labelOnly="1" outline="0" fieldPosition="0"/>
    </format>
    <format dxfId="5434">
      <pivotArea dataOnly="0" labelOnly="1" outline="0" axis="axisValues" fieldPosition="0"/>
    </format>
    <format dxfId="5433">
      <pivotArea dataOnly="0" labelOnly="1" fieldPosition="0">
        <references count="1">
          <reference field="0" count="0"/>
        </references>
      </pivotArea>
    </format>
    <format dxfId="5432">
      <pivotArea type="all" dataOnly="0" outline="0" fieldPosition="0"/>
    </format>
    <format dxfId="5431">
      <pivotArea outline="0" collapsedLevelsAreSubtotals="1" fieldPosition="0"/>
    </format>
    <format dxfId="5430">
      <pivotArea dataOnly="0" labelOnly="1" fieldPosition="0">
        <references count="1">
          <reference field="0" count="0"/>
        </references>
      </pivotArea>
    </format>
    <format dxfId="542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28">
      <pivotArea type="all" dataOnly="0" outline="0" fieldPosition="0"/>
    </format>
    <format dxfId="5427">
      <pivotArea outline="0" collapsedLevelsAreSubtotals="1" fieldPosition="0"/>
    </format>
    <format dxfId="5426">
      <pivotArea dataOnly="0" labelOnly="1" fieldPosition="0">
        <references count="1">
          <reference field="0" count="0"/>
        </references>
      </pivotArea>
    </format>
    <format dxfId="542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24">
      <pivotArea type="all" dataOnly="0" outline="0" fieldPosition="0"/>
    </format>
    <format dxfId="5423">
      <pivotArea outline="0" collapsedLevelsAreSubtotals="1" fieldPosition="0"/>
    </format>
    <format dxfId="5422">
      <pivotArea dataOnly="0" labelOnly="1" fieldPosition="0">
        <references count="1">
          <reference field="0" count="0"/>
        </references>
      </pivotArea>
    </format>
    <format dxfId="542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20">
      <pivotArea type="all" dataOnly="0" outline="0" fieldPosition="0"/>
    </format>
    <format dxfId="5419">
      <pivotArea outline="0" collapsedLevelsAreSubtotals="1" fieldPosition="0"/>
    </format>
    <format dxfId="5418">
      <pivotArea dataOnly="0" labelOnly="1" fieldPosition="0">
        <references count="1">
          <reference field="0" count="0"/>
        </references>
      </pivotArea>
    </format>
    <format dxfId="541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16">
      <pivotArea type="all" dataOnly="0" outline="0" fieldPosition="0"/>
    </format>
    <format dxfId="5415">
      <pivotArea outline="0" collapsedLevelsAreSubtotals="1" fieldPosition="0"/>
    </format>
    <format dxfId="5414">
      <pivotArea dataOnly="0" labelOnly="1" fieldPosition="0">
        <references count="1">
          <reference field="0" count="0"/>
        </references>
      </pivotArea>
    </format>
    <format dxfId="541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12">
      <pivotArea type="all" dataOnly="0" outline="0" fieldPosition="0"/>
    </format>
    <format dxfId="5411">
      <pivotArea outline="0" collapsedLevelsAreSubtotals="1" fieldPosition="0"/>
    </format>
    <format dxfId="5410">
      <pivotArea dataOnly="0" labelOnly="1" fieldPosition="0">
        <references count="1">
          <reference field="0" count="0"/>
        </references>
      </pivotArea>
    </format>
    <format dxfId="540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08">
      <pivotArea type="all" dataOnly="0" outline="0" fieldPosition="0"/>
    </format>
    <format dxfId="5407">
      <pivotArea outline="0" collapsedLevelsAreSubtotals="1" fieldPosition="0"/>
    </format>
    <format dxfId="5406">
      <pivotArea dataOnly="0" labelOnly="1" fieldPosition="0">
        <references count="1">
          <reference field="0" count="0"/>
        </references>
      </pivotArea>
    </format>
    <format dxfId="540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04">
      <pivotArea type="all" dataOnly="0" outline="0" fieldPosition="0"/>
    </format>
    <format dxfId="5403">
      <pivotArea outline="0" collapsedLevelsAreSubtotals="1" fieldPosition="0"/>
    </format>
    <format dxfId="5402">
      <pivotArea dataOnly="0" labelOnly="1" fieldPosition="0">
        <references count="1">
          <reference field="0" count="0"/>
        </references>
      </pivotArea>
    </format>
    <format dxfId="540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400">
      <pivotArea type="all" dataOnly="0" outline="0" fieldPosition="0"/>
    </format>
    <format dxfId="5399">
      <pivotArea outline="0" collapsedLevelsAreSubtotals="1" fieldPosition="0"/>
    </format>
    <format dxfId="5398">
      <pivotArea dataOnly="0" labelOnly="1" fieldPosition="0">
        <references count="1">
          <reference field="0" count="0"/>
        </references>
      </pivotArea>
    </format>
    <format dxfId="539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96">
      <pivotArea type="all" dataOnly="0" outline="0" fieldPosition="0"/>
    </format>
    <format dxfId="5395">
      <pivotArea outline="0" collapsedLevelsAreSubtotals="1" fieldPosition="0"/>
    </format>
    <format dxfId="5394">
      <pivotArea dataOnly="0" labelOnly="1" fieldPosition="0">
        <references count="1">
          <reference field="0" count="0"/>
        </references>
      </pivotArea>
    </format>
    <format dxfId="539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92">
      <pivotArea type="all" dataOnly="0" outline="0" fieldPosition="0"/>
    </format>
    <format dxfId="5391">
      <pivotArea outline="0" collapsedLevelsAreSubtotals="1" fieldPosition="0"/>
    </format>
    <format dxfId="5390">
      <pivotArea dataOnly="0" labelOnly="1" fieldPosition="0">
        <references count="1">
          <reference field="0" count="0"/>
        </references>
      </pivotArea>
    </format>
    <format dxfId="538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88">
      <pivotArea type="all" dataOnly="0" outline="0" fieldPosition="0"/>
    </format>
    <format dxfId="5387">
      <pivotArea outline="0" collapsedLevelsAreSubtotals="1" fieldPosition="0"/>
    </format>
    <format dxfId="5386">
      <pivotArea dataOnly="0" labelOnly="1" fieldPosition="0">
        <references count="1">
          <reference field="0" count="0"/>
        </references>
      </pivotArea>
    </format>
    <format dxfId="538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84">
      <pivotArea type="all" dataOnly="0" outline="0" fieldPosition="0"/>
    </format>
    <format dxfId="5383">
      <pivotArea outline="0" collapsedLevelsAreSubtotals="1" fieldPosition="0"/>
    </format>
    <format dxfId="5382">
      <pivotArea dataOnly="0" labelOnly="1" fieldPosition="0">
        <references count="1">
          <reference field="0" count="0"/>
        </references>
      </pivotArea>
    </format>
    <format dxfId="538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80">
      <pivotArea type="all" dataOnly="0" outline="0" fieldPosition="0"/>
    </format>
    <format dxfId="5379">
      <pivotArea outline="0" collapsedLevelsAreSubtotals="1" fieldPosition="0"/>
    </format>
    <format dxfId="5378">
      <pivotArea dataOnly="0" labelOnly="1" fieldPosition="0">
        <references count="1">
          <reference field="0" count="0"/>
        </references>
      </pivotArea>
    </format>
    <format dxfId="537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76">
      <pivotArea type="all" dataOnly="0" outline="0" fieldPosition="0"/>
    </format>
    <format dxfId="5375">
      <pivotArea outline="0" collapsedLevelsAreSubtotals="1" fieldPosition="0"/>
    </format>
    <format dxfId="5374">
      <pivotArea dataOnly="0" labelOnly="1" fieldPosition="0">
        <references count="1">
          <reference field="0" count="0"/>
        </references>
      </pivotArea>
    </format>
    <format dxfId="537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72">
      <pivotArea type="all" dataOnly="0" outline="0" fieldPosition="0"/>
    </format>
    <format dxfId="5371">
      <pivotArea outline="0" collapsedLevelsAreSubtotals="1" fieldPosition="0"/>
    </format>
    <format dxfId="5370">
      <pivotArea dataOnly="0" labelOnly="1" fieldPosition="0">
        <references count="1">
          <reference field="0" count="0"/>
        </references>
      </pivotArea>
    </format>
    <format dxfId="536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68">
      <pivotArea type="all" dataOnly="0" outline="0" fieldPosition="0"/>
    </format>
    <format dxfId="5367">
      <pivotArea outline="0" collapsedLevelsAreSubtotals="1" fieldPosition="0"/>
    </format>
    <format dxfId="5366">
      <pivotArea dataOnly="0" labelOnly="1" fieldPosition="0">
        <references count="1">
          <reference field="0" count="0"/>
        </references>
      </pivotArea>
    </format>
    <format dxfId="536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64">
      <pivotArea type="all" dataOnly="0" outline="0" fieldPosition="0"/>
    </format>
    <format dxfId="5363">
      <pivotArea outline="0" collapsedLevelsAreSubtotals="1" fieldPosition="0"/>
    </format>
    <format dxfId="5362">
      <pivotArea dataOnly="0" labelOnly="1" fieldPosition="0">
        <references count="1">
          <reference field="0" count="0"/>
        </references>
      </pivotArea>
    </format>
    <format dxfId="536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60">
      <pivotArea outline="0" fieldPosition="0">
        <references count="1">
          <reference field="4294967294" count="1">
            <x v="1"/>
          </reference>
        </references>
      </pivotArea>
    </format>
    <format dxfId="5359">
      <pivotArea type="all" dataOnly="0" outline="0" fieldPosition="0"/>
    </format>
    <format dxfId="5358">
      <pivotArea outline="0" collapsedLevelsAreSubtotals="1" fieldPosition="0"/>
    </format>
    <format dxfId="5357">
      <pivotArea dataOnly="0" labelOnly="1" fieldPosition="0">
        <references count="1">
          <reference field="0" count="0"/>
        </references>
      </pivotArea>
    </format>
    <format dxfId="535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55">
      <pivotArea type="all" dataOnly="0" outline="0" fieldPosition="0"/>
    </format>
    <format dxfId="5354">
      <pivotArea outline="0" collapsedLevelsAreSubtotals="1" fieldPosition="0"/>
    </format>
    <format dxfId="5353">
      <pivotArea dataOnly="0" labelOnly="1" fieldPosition="0">
        <references count="1">
          <reference field="0" count="0"/>
        </references>
      </pivotArea>
    </format>
    <format dxfId="535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51">
      <pivotArea type="all" dataOnly="0" outline="0" fieldPosition="0"/>
    </format>
    <format dxfId="5350">
      <pivotArea outline="0" collapsedLevelsAreSubtotals="1" fieldPosition="0"/>
    </format>
    <format dxfId="5349">
      <pivotArea dataOnly="0" labelOnly="1" fieldPosition="0">
        <references count="1">
          <reference field="0" count="0"/>
        </references>
      </pivotArea>
    </format>
    <format dxfId="534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47">
      <pivotArea type="all" dataOnly="0" outline="0" fieldPosition="0"/>
    </format>
    <format dxfId="5346">
      <pivotArea outline="0" collapsedLevelsAreSubtotals="1" fieldPosition="0"/>
    </format>
    <format dxfId="5345">
      <pivotArea dataOnly="0" labelOnly="1" fieldPosition="0">
        <references count="1">
          <reference field="0" count="0"/>
        </references>
      </pivotArea>
    </format>
    <format dxfId="534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43">
      <pivotArea type="all" dataOnly="0" outline="0" fieldPosition="0"/>
    </format>
    <format dxfId="5342">
      <pivotArea outline="0" collapsedLevelsAreSubtotals="1" fieldPosition="0"/>
    </format>
    <format dxfId="5341">
      <pivotArea dataOnly="0" labelOnly="1" fieldPosition="0">
        <references count="1">
          <reference field="0" count="0"/>
        </references>
      </pivotArea>
    </format>
    <format dxfId="534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39">
      <pivotArea type="all" dataOnly="0" outline="0" fieldPosition="0"/>
    </format>
    <format dxfId="5338">
      <pivotArea outline="0" collapsedLevelsAreSubtotals="1" fieldPosition="0"/>
    </format>
    <format dxfId="5337">
      <pivotArea dataOnly="0" labelOnly="1" fieldPosition="0">
        <references count="1">
          <reference field="0" count="0"/>
        </references>
      </pivotArea>
    </format>
    <format dxfId="533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35">
      <pivotArea type="all" dataOnly="0" outline="0" fieldPosition="0"/>
    </format>
    <format dxfId="5334">
      <pivotArea outline="0" collapsedLevelsAreSubtotals="1" fieldPosition="0"/>
    </format>
    <format dxfId="5333">
      <pivotArea dataOnly="0" labelOnly="1" fieldPosition="0">
        <references count="1">
          <reference field="0" count="0"/>
        </references>
      </pivotArea>
    </format>
    <format dxfId="533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31">
      <pivotArea type="all" dataOnly="0" outline="0" fieldPosition="0"/>
    </format>
    <format dxfId="5330">
      <pivotArea outline="0" collapsedLevelsAreSubtotals="1" fieldPosition="0"/>
    </format>
    <format dxfId="5329">
      <pivotArea dataOnly="0" labelOnly="1" fieldPosition="0">
        <references count="1">
          <reference field="0" count="0"/>
        </references>
      </pivotArea>
    </format>
    <format dxfId="532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27">
      <pivotArea type="all" dataOnly="0" outline="0" fieldPosition="0"/>
    </format>
    <format dxfId="5326">
      <pivotArea outline="0" collapsedLevelsAreSubtotals="1" fieldPosition="0"/>
    </format>
    <format dxfId="5325">
      <pivotArea dataOnly="0" labelOnly="1" fieldPosition="0">
        <references count="1">
          <reference field="0" count="0"/>
        </references>
      </pivotArea>
    </format>
    <format dxfId="532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23">
      <pivotArea type="all" dataOnly="0" outline="0" fieldPosition="0"/>
    </format>
    <format dxfId="5322">
      <pivotArea outline="0" collapsedLevelsAreSubtotals="1" fieldPosition="0"/>
    </format>
    <format dxfId="5321">
      <pivotArea dataOnly="0" labelOnly="1" fieldPosition="0">
        <references count="1">
          <reference field="0" count="0"/>
        </references>
      </pivotArea>
    </format>
    <format dxfId="532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19">
      <pivotArea type="all" dataOnly="0" outline="0" fieldPosition="0"/>
    </format>
    <format dxfId="5318">
      <pivotArea outline="0" collapsedLevelsAreSubtotals="1" fieldPosition="0"/>
    </format>
    <format dxfId="5317">
      <pivotArea dataOnly="0" labelOnly="1" fieldPosition="0">
        <references count="1">
          <reference field="0" count="0"/>
        </references>
      </pivotArea>
    </format>
    <format dxfId="531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15">
      <pivotArea type="all" dataOnly="0" outline="0" fieldPosition="0"/>
    </format>
    <format dxfId="5314">
      <pivotArea outline="0" collapsedLevelsAreSubtotals="1" fieldPosition="0"/>
    </format>
    <format dxfId="5313">
      <pivotArea dataOnly="0" labelOnly="1" fieldPosition="0">
        <references count="1">
          <reference field="0" count="0"/>
        </references>
      </pivotArea>
    </format>
    <format dxfId="531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11">
      <pivotArea type="all" dataOnly="0" outline="0" fieldPosition="0"/>
    </format>
    <format dxfId="5310">
      <pivotArea outline="0" collapsedLevelsAreSubtotals="1" fieldPosition="0"/>
    </format>
    <format dxfId="5309">
      <pivotArea dataOnly="0" labelOnly="1" fieldPosition="0">
        <references count="1">
          <reference field="0" count="0"/>
        </references>
      </pivotArea>
    </format>
    <format dxfId="530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07">
      <pivotArea type="all" dataOnly="0" outline="0" fieldPosition="0"/>
    </format>
    <format dxfId="5306">
      <pivotArea outline="0" collapsedLevelsAreSubtotals="1" fieldPosition="0"/>
    </format>
    <format dxfId="5305">
      <pivotArea dataOnly="0" labelOnly="1" fieldPosition="0">
        <references count="1">
          <reference field="0" count="0"/>
        </references>
      </pivotArea>
    </format>
    <format dxfId="530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303">
      <pivotArea type="all" dataOnly="0" outline="0" fieldPosition="0"/>
    </format>
    <format dxfId="5302">
      <pivotArea outline="0" collapsedLevelsAreSubtotals="1" fieldPosition="0"/>
    </format>
    <format dxfId="5301">
      <pivotArea dataOnly="0" labelOnly="1" fieldPosition="0">
        <references count="1">
          <reference field="0" count="0"/>
        </references>
      </pivotArea>
    </format>
    <format dxfId="530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99">
      <pivotArea type="all" dataOnly="0" outline="0" fieldPosition="0"/>
    </format>
    <format dxfId="5298">
      <pivotArea outline="0" collapsedLevelsAreSubtotals="1" fieldPosition="0"/>
    </format>
    <format dxfId="5297">
      <pivotArea dataOnly="0" labelOnly="1" fieldPosition="0">
        <references count="1">
          <reference field="0" count="0"/>
        </references>
      </pivotArea>
    </format>
    <format dxfId="529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95">
      <pivotArea type="all" dataOnly="0" outline="0" fieldPosition="0"/>
    </format>
    <format dxfId="5294">
      <pivotArea outline="0" collapsedLevelsAreSubtotals="1" fieldPosition="0"/>
    </format>
    <format dxfId="5293">
      <pivotArea dataOnly="0" labelOnly="1" fieldPosition="0">
        <references count="1">
          <reference field="0" count="0"/>
        </references>
      </pivotArea>
    </format>
    <format dxfId="529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91">
      <pivotArea type="all" dataOnly="0" outline="0" fieldPosition="0"/>
    </format>
    <format dxfId="5290">
      <pivotArea outline="0" collapsedLevelsAreSubtotals="1" fieldPosition="0"/>
    </format>
    <format dxfId="5289">
      <pivotArea dataOnly="0" labelOnly="1" fieldPosition="0">
        <references count="1">
          <reference field="0" count="0"/>
        </references>
      </pivotArea>
    </format>
    <format dxfId="528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87">
      <pivotArea type="all" dataOnly="0" outline="0" fieldPosition="0"/>
    </format>
    <format dxfId="5286">
      <pivotArea outline="0" collapsedLevelsAreSubtotals="1" fieldPosition="0"/>
    </format>
    <format dxfId="5285">
      <pivotArea dataOnly="0" labelOnly="1" fieldPosition="0">
        <references count="1">
          <reference field="0" count="0"/>
        </references>
      </pivotArea>
    </format>
    <format dxfId="528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83">
      <pivotArea type="all" dataOnly="0" outline="0" fieldPosition="0"/>
    </format>
    <format dxfId="5282">
      <pivotArea outline="0" collapsedLevelsAreSubtotals="1" fieldPosition="0"/>
    </format>
    <format dxfId="5281">
      <pivotArea dataOnly="0" labelOnly="1" fieldPosition="0">
        <references count="1">
          <reference field="0" count="0"/>
        </references>
      </pivotArea>
    </format>
    <format dxfId="528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79">
      <pivotArea type="all" dataOnly="0" outline="0" fieldPosition="0"/>
    </format>
    <format dxfId="5278">
      <pivotArea outline="0" collapsedLevelsAreSubtotals="1" fieldPosition="0"/>
    </format>
    <format dxfId="5277">
      <pivotArea dataOnly="0" labelOnly="1" fieldPosition="0">
        <references count="1">
          <reference field="0" count="0"/>
        </references>
      </pivotArea>
    </format>
    <format dxfId="527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75">
      <pivotArea type="all" dataOnly="0" outline="0" fieldPosition="0"/>
    </format>
    <format dxfId="5274">
      <pivotArea outline="0" collapsedLevelsAreSubtotals="1" fieldPosition="0"/>
    </format>
    <format dxfId="5273">
      <pivotArea dataOnly="0" labelOnly="1" fieldPosition="0">
        <references count="1">
          <reference field="0" count="0"/>
        </references>
      </pivotArea>
    </format>
    <format dxfId="527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71">
      <pivotArea type="all" dataOnly="0" outline="0" fieldPosition="0"/>
    </format>
    <format dxfId="5270">
      <pivotArea outline="0" collapsedLevelsAreSubtotals="1" fieldPosition="0"/>
    </format>
    <format dxfId="5269">
      <pivotArea dataOnly="0" labelOnly="1" fieldPosition="0">
        <references count="1">
          <reference field="0" count="0"/>
        </references>
      </pivotArea>
    </format>
    <format dxfId="526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67">
      <pivotArea type="all" dataOnly="0" outline="0" fieldPosition="0"/>
    </format>
    <format dxfId="5266">
      <pivotArea outline="0" collapsedLevelsAreSubtotals="1" fieldPosition="0"/>
    </format>
    <format dxfId="5265">
      <pivotArea dataOnly="0" labelOnly="1" fieldPosition="0">
        <references count="1">
          <reference field="0" count="0"/>
        </references>
      </pivotArea>
    </format>
    <format dxfId="526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63">
      <pivotArea type="all" dataOnly="0" outline="0" fieldPosition="0"/>
    </format>
    <format dxfId="5262">
      <pivotArea outline="0" collapsedLevelsAreSubtotals="1" fieldPosition="0"/>
    </format>
    <format dxfId="5261">
      <pivotArea dataOnly="0" labelOnly="1" fieldPosition="0">
        <references count="1">
          <reference field="0" count="0"/>
        </references>
      </pivotArea>
    </format>
    <format dxfId="526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59">
      <pivotArea type="all" dataOnly="0" outline="0" fieldPosition="0"/>
    </format>
    <format dxfId="5258">
      <pivotArea outline="0" collapsedLevelsAreSubtotals="1" fieldPosition="0"/>
    </format>
    <format dxfId="5257">
      <pivotArea dataOnly="0" labelOnly="1" fieldPosition="0">
        <references count="1">
          <reference field="0" count="0"/>
        </references>
      </pivotArea>
    </format>
    <format dxfId="525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55">
      <pivotArea type="all" dataOnly="0" outline="0" fieldPosition="0"/>
    </format>
    <format dxfId="5254">
      <pivotArea outline="0" collapsedLevelsAreSubtotals="1" fieldPosition="0"/>
    </format>
    <format dxfId="5253">
      <pivotArea dataOnly="0" labelOnly="1" fieldPosition="0">
        <references count="1">
          <reference field="0" count="0"/>
        </references>
      </pivotArea>
    </format>
    <format dxfId="525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51">
      <pivotArea type="all" dataOnly="0" outline="0" fieldPosition="0"/>
    </format>
    <format dxfId="5250">
      <pivotArea outline="0" collapsedLevelsAreSubtotals="1" fieldPosition="0"/>
    </format>
    <format dxfId="5249">
      <pivotArea dataOnly="0" labelOnly="1" fieldPosition="0">
        <references count="1">
          <reference field="0" count="0"/>
        </references>
      </pivotArea>
    </format>
    <format dxfId="524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47">
      <pivotArea type="all" dataOnly="0" outline="0" fieldPosition="0"/>
    </format>
    <format dxfId="5246">
      <pivotArea outline="0" collapsedLevelsAreSubtotals="1" fieldPosition="0"/>
    </format>
    <format dxfId="5245">
      <pivotArea dataOnly="0" labelOnly="1" fieldPosition="0">
        <references count="1">
          <reference field="0" count="0"/>
        </references>
      </pivotArea>
    </format>
    <format dxfId="524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43">
      <pivotArea type="all" dataOnly="0" outline="0" fieldPosition="0"/>
    </format>
    <format dxfId="5242">
      <pivotArea outline="0" collapsedLevelsAreSubtotals="1" fieldPosition="0"/>
    </format>
    <format dxfId="5241">
      <pivotArea dataOnly="0" labelOnly="1" fieldPosition="0">
        <references count="1">
          <reference field="0" count="0"/>
        </references>
      </pivotArea>
    </format>
    <format dxfId="524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39">
      <pivotArea type="all" dataOnly="0" outline="0" fieldPosition="0"/>
    </format>
    <format dxfId="5238">
      <pivotArea outline="0" collapsedLevelsAreSubtotals="1" fieldPosition="0"/>
    </format>
    <format dxfId="5237">
      <pivotArea dataOnly="0" labelOnly="1" fieldPosition="0">
        <references count="1">
          <reference field="0" count="0"/>
        </references>
      </pivotArea>
    </format>
    <format dxfId="523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35">
      <pivotArea type="all" dataOnly="0" outline="0" fieldPosition="0"/>
    </format>
    <format dxfId="5234">
      <pivotArea outline="0" collapsedLevelsAreSubtotals="1" fieldPosition="0"/>
    </format>
    <format dxfId="5233">
      <pivotArea dataOnly="0" labelOnly="1" fieldPosition="0">
        <references count="1">
          <reference field="0" count="0"/>
        </references>
      </pivotArea>
    </format>
    <format dxfId="523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31">
      <pivotArea type="all" dataOnly="0" outline="0" fieldPosition="0"/>
    </format>
    <format dxfId="5230">
      <pivotArea outline="0" collapsedLevelsAreSubtotals="1" fieldPosition="0"/>
    </format>
    <format dxfId="5229">
      <pivotArea dataOnly="0" labelOnly="1" fieldPosition="0">
        <references count="1">
          <reference field="0" count="0"/>
        </references>
      </pivotArea>
    </format>
    <format dxfId="522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27">
      <pivotArea type="all" dataOnly="0" outline="0" fieldPosition="0"/>
    </format>
    <format dxfId="5226">
      <pivotArea outline="0" collapsedLevelsAreSubtotals="1" fieldPosition="0"/>
    </format>
    <format dxfId="5225">
      <pivotArea dataOnly="0" labelOnly="1" fieldPosition="0">
        <references count="1">
          <reference field="0" count="0"/>
        </references>
      </pivotArea>
    </format>
    <format dxfId="522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23">
      <pivotArea type="all" dataOnly="0" outline="0" fieldPosition="0"/>
    </format>
    <format dxfId="5222">
      <pivotArea outline="0" collapsedLevelsAreSubtotals="1" fieldPosition="0"/>
    </format>
    <format dxfId="5221">
      <pivotArea dataOnly="0" labelOnly="1" fieldPosition="0">
        <references count="1">
          <reference field="0" count="0"/>
        </references>
      </pivotArea>
    </format>
    <format dxfId="522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19">
      <pivotArea type="all" dataOnly="0" outline="0" fieldPosition="0"/>
    </format>
    <format dxfId="5218">
      <pivotArea outline="0" collapsedLevelsAreSubtotals="1" fieldPosition="0"/>
    </format>
    <format dxfId="5217">
      <pivotArea dataOnly="0" labelOnly="1" fieldPosition="0">
        <references count="1">
          <reference field="0" count="0"/>
        </references>
      </pivotArea>
    </format>
    <format dxfId="521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15">
      <pivotArea type="all" dataOnly="0" outline="0" fieldPosition="0"/>
    </format>
    <format dxfId="5214">
      <pivotArea outline="0" collapsedLevelsAreSubtotals="1" fieldPosition="0"/>
    </format>
    <format dxfId="5213">
      <pivotArea dataOnly="0" labelOnly="1" fieldPosition="0">
        <references count="1">
          <reference field="0" count="0"/>
        </references>
      </pivotArea>
    </format>
    <format dxfId="521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11">
      <pivotArea type="all" dataOnly="0" outline="0" fieldPosition="0"/>
    </format>
    <format dxfId="5210">
      <pivotArea outline="0" collapsedLevelsAreSubtotals="1" fieldPosition="0"/>
    </format>
    <format dxfId="5209">
      <pivotArea dataOnly="0" labelOnly="1" fieldPosition="0">
        <references count="1">
          <reference field="0" count="0"/>
        </references>
      </pivotArea>
    </format>
    <format dxfId="520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07">
      <pivotArea type="all" dataOnly="0" outline="0" fieldPosition="0"/>
    </format>
    <format dxfId="5206">
      <pivotArea outline="0" collapsedLevelsAreSubtotals="1" fieldPosition="0"/>
    </format>
    <format dxfId="5205">
      <pivotArea dataOnly="0" labelOnly="1" fieldPosition="0">
        <references count="1">
          <reference field="0" count="0"/>
        </references>
      </pivotArea>
    </format>
    <format dxfId="520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203">
      <pivotArea type="all" dataOnly="0" outline="0" fieldPosition="0"/>
    </format>
    <format dxfId="5202">
      <pivotArea outline="0" collapsedLevelsAreSubtotals="1" fieldPosition="0"/>
    </format>
    <format dxfId="5201">
      <pivotArea dataOnly="0" labelOnly="1" fieldPosition="0">
        <references count="1">
          <reference field="0" count="0"/>
        </references>
      </pivotArea>
    </format>
    <format dxfId="520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99">
      <pivotArea type="all" dataOnly="0" outline="0" fieldPosition="0"/>
    </format>
    <format dxfId="5198">
      <pivotArea outline="0" collapsedLevelsAreSubtotals="1" fieldPosition="0"/>
    </format>
    <format dxfId="5197">
      <pivotArea dataOnly="0" labelOnly="1" fieldPosition="0">
        <references count="1">
          <reference field="0" count="0"/>
        </references>
      </pivotArea>
    </format>
    <format dxfId="519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95">
      <pivotArea type="all" dataOnly="0" outline="0" fieldPosition="0"/>
    </format>
    <format dxfId="5194">
      <pivotArea outline="0" collapsedLevelsAreSubtotals="1" fieldPosition="0"/>
    </format>
    <format dxfId="5193">
      <pivotArea dataOnly="0" labelOnly="1" fieldPosition="0">
        <references count="1">
          <reference field="0" count="0"/>
        </references>
      </pivotArea>
    </format>
    <format dxfId="519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91">
      <pivotArea type="all" dataOnly="0" outline="0" fieldPosition="0"/>
    </format>
    <format dxfId="5190">
      <pivotArea outline="0" collapsedLevelsAreSubtotals="1" fieldPosition="0"/>
    </format>
    <format dxfId="5189">
      <pivotArea dataOnly="0" labelOnly="1" fieldPosition="0">
        <references count="1">
          <reference field="0" count="0"/>
        </references>
      </pivotArea>
    </format>
    <format dxfId="518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87">
      <pivotArea type="all" dataOnly="0" outline="0" fieldPosition="0"/>
    </format>
    <format dxfId="5186">
      <pivotArea outline="0" collapsedLevelsAreSubtotals="1" fieldPosition="0"/>
    </format>
    <format dxfId="5185">
      <pivotArea dataOnly="0" labelOnly="1" fieldPosition="0">
        <references count="1">
          <reference field="0" count="0"/>
        </references>
      </pivotArea>
    </format>
    <format dxfId="518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83">
      <pivotArea type="all" dataOnly="0" outline="0" fieldPosition="0"/>
    </format>
    <format dxfId="5182">
      <pivotArea outline="0" collapsedLevelsAreSubtotals="1" fieldPosition="0"/>
    </format>
    <format dxfId="5181">
      <pivotArea dataOnly="0" labelOnly="1" fieldPosition="0">
        <references count="1">
          <reference field="0" count="0"/>
        </references>
      </pivotArea>
    </format>
    <format dxfId="518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79">
      <pivotArea type="all" dataOnly="0" outline="0" fieldPosition="0"/>
    </format>
    <format dxfId="5178">
      <pivotArea outline="0" collapsedLevelsAreSubtotals="1" fieldPosition="0"/>
    </format>
    <format dxfId="5177">
      <pivotArea dataOnly="0" labelOnly="1" fieldPosition="0">
        <references count="1">
          <reference field="0" count="0"/>
        </references>
      </pivotArea>
    </format>
    <format dxfId="517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75">
      <pivotArea type="all" dataOnly="0" outline="0" fieldPosition="0"/>
    </format>
    <format dxfId="5174">
      <pivotArea outline="0" collapsedLevelsAreSubtotals="1" fieldPosition="0"/>
    </format>
    <format dxfId="5173">
      <pivotArea dataOnly="0" labelOnly="1" fieldPosition="0">
        <references count="1">
          <reference field="0" count="0"/>
        </references>
      </pivotArea>
    </format>
    <format dxfId="517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71">
      <pivotArea type="all" dataOnly="0" outline="0" fieldPosition="0"/>
    </format>
    <format dxfId="5170">
      <pivotArea outline="0" collapsedLevelsAreSubtotals="1" fieldPosition="0"/>
    </format>
    <format dxfId="5169">
      <pivotArea dataOnly="0" labelOnly="1" fieldPosition="0">
        <references count="1">
          <reference field="0" count="0"/>
        </references>
      </pivotArea>
    </format>
    <format dxfId="516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67">
      <pivotArea type="all" dataOnly="0" outline="0" fieldPosition="0"/>
    </format>
    <format dxfId="5166">
      <pivotArea outline="0" collapsedLevelsAreSubtotals="1" fieldPosition="0"/>
    </format>
    <format dxfId="5165">
      <pivotArea dataOnly="0" labelOnly="1" fieldPosition="0">
        <references count="1">
          <reference field="0" count="0"/>
        </references>
      </pivotArea>
    </format>
    <format dxfId="516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63">
      <pivotArea type="all" dataOnly="0" outline="0" fieldPosition="0"/>
    </format>
    <format dxfId="5162">
      <pivotArea outline="0" collapsedLevelsAreSubtotals="1" fieldPosition="0"/>
    </format>
    <format dxfId="5161">
      <pivotArea dataOnly="0" labelOnly="1" fieldPosition="0">
        <references count="1">
          <reference field="0" count="0"/>
        </references>
      </pivotArea>
    </format>
    <format dxfId="516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59">
      <pivotArea type="all" dataOnly="0" outline="0" fieldPosition="0"/>
    </format>
    <format dxfId="5158">
      <pivotArea outline="0" collapsedLevelsAreSubtotals="1" fieldPosition="0"/>
    </format>
    <format dxfId="5157">
      <pivotArea dataOnly="0" labelOnly="1" fieldPosition="0">
        <references count="1">
          <reference field="0" count="0"/>
        </references>
      </pivotArea>
    </format>
    <format dxfId="515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55">
      <pivotArea type="all" dataOnly="0" outline="0" fieldPosition="0"/>
    </format>
    <format dxfId="5154">
      <pivotArea outline="0" collapsedLevelsAreSubtotals="1" fieldPosition="0"/>
    </format>
    <format dxfId="5153">
      <pivotArea dataOnly="0" labelOnly="1" fieldPosition="0">
        <references count="1">
          <reference field="0" count="0"/>
        </references>
      </pivotArea>
    </format>
    <format dxfId="515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51">
      <pivotArea type="all" dataOnly="0" outline="0" fieldPosition="0"/>
    </format>
    <format dxfId="5150">
      <pivotArea outline="0" collapsedLevelsAreSubtotals="1" fieldPosition="0"/>
    </format>
    <format dxfId="5149">
      <pivotArea dataOnly="0" labelOnly="1" fieldPosition="0">
        <references count="1">
          <reference field="0" count="0"/>
        </references>
      </pivotArea>
    </format>
    <format dxfId="514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47">
      <pivotArea type="all" dataOnly="0" outline="0" fieldPosition="0"/>
    </format>
    <format dxfId="5146">
      <pivotArea outline="0" collapsedLevelsAreSubtotals="1" fieldPosition="0"/>
    </format>
    <format dxfId="5145">
      <pivotArea dataOnly="0" labelOnly="1" fieldPosition="0">
        <references count="1">
          <reference field="0" count="0"/>
        </references>
      </pivotArea>
    </format>
    <format dxfId="514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43">
      <pivotArea type="all" dataOnly="0" outline="0" fieldPosition="0"/>
    </format>
    <format dxfId="5142">
      <pivotArea outline="0" collapsedLevelsAreSubtotals="1" fieldPosition="0"/>
    </format>
    <format dxfId="5141">
      <pivotArea dataOnly="0" labelOnly="1" fieldPosition="0">
        <references count="1">
          <reference field="0" count="0"/>
        </references>
      </pivotArea>
    </format>
    <format dxfId="514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39">
      <pivotArea type="all" dataOnly="0" outline="0" fieldPosition="0"/>
    </format>
    <format dxfId="5138">
      <pivotArea outline="0" collapsedLevelsAreSubtotals="1" fieldPosition="0"/>
    </format>
    <format dxfId="5137">
      <pivotArea dataOnly="0" labelOnly="1" fieldPosition="0">
        <references count="1">
          <reference field="0" count="0"/>
        </references>
      </pivotArea>
    </format>
    <format dxfId="513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35">
      <pivotArea type="all" dataOnly="0" outline="0" fieldPosition="0"/>
    </format>
    <format dxfId="5134">
      <pivotArea outline="0" collapsedLevelsAreSubtotals="1" fieldPosition="0"/>
    </format>
    <format dxfId="5133">
      <pivotArea dataOnly="0" labelOnly="1" fieldPosition="0">
        <references count="1">
          <reference field="0" count="0"/>
        </references>
      </pivotArea>
    </format>
    <format dxfId="513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31">
      <pivotArea type="all" dataOnly="0" outline="0" fieldPosition="0"/>
    </format>
    <format dxfId="5130">
      <pivotArea outline="0" collapsedLevelsAreSubtotals="1" fieldPosition="0"/>
    </format>
    <format dxfId="5129">
      <pivotArea dataOnly="0" labelOnly="1" fieldPosition="0">
        <references count="1">
          <reference field="0" count="0"/>
        </references>
      </pivotArea>
    </format>
    <format dxfId="512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27">
      <pivotArea type="all" dataOnly="0" outline="0" fieldPosition="0"/>
    </format>
    <format dxfId="5126">
      <pivotArea outline="0" collapsedLevelsAreSubtotals="1" fieldPosition="0"/>
    </format>
    <format dxfId="5125">
      <pivotArea dataOnly="0" labelOnly="1" fieldPosition="0">
        <references count="1">
          <reference field="0" count="0"/>
        </references>
      </pivotArea>
    </format>
    <format dxfId="512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23">
      <pivotArea type="all" dataOnly="0" outline="0" fieldPosition="0"/>
    </format>
    <format dxfId="5122">
      <pivotArea outline="0" collapsedLevelsAreSubtotals="1" fieldPosition="0"/>
    </format>
    <format dxfId="5121">
      <pivotArea dataOnly="0" labelOnly="1" fieldPosition="0">
        <references count="1">
          <reference field="0" count="0"/>
        </references>
      </pivotArea>
    </format>
    <format dxfId="512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19">
      <pivotArea type="all" dataOnly="0" outline="0" fieldPosition="0"/>
    </format>
    <format dxfId="5118">
      <pivotArea outline="0" collapsedLevelsAreSubtotals="1" fieldPosition="0"/>
    </format>
    <format dxfId="5117">
      <pivotArea dataOnly="0" labelOnly="1" fieldPosition="0">
        <references count="1">
          <reference field="0" count="0"/>
        </references>
      </pivotArea>
    </format>
    <format dxfId="511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15">
      <pivotArea type="all" dataOnly="0" outline="0" fieldPosition="0"/>
    </format>
    <format dxfId="5114">
      <pivotArea outline="0" collapsedLevelsAreSubtotals="1" fieldPosition="0"/>
    </format>
    <format dxfId="5113">
      <pivotArea dataOnly="0" labelOnly="1" fieldPosition="0">
        <references count="1">
          <reference field="0" count="0"/>
        </references>
      </pivotArea>
    </format>
    <format dxfId="511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11">
      <pivotArea type="all" dataOnly="0" outline="0" fieldPosition="0"/>
    </format>
    <format dxfId="5110">
      <pivotArea outline="0" collapsedLevelsAreSubtotals="1" fieldPosition="0"/>
    </format>
    <format dxfId="5109">
      <pivotArea dataOnly="0" labelOnly="1" fieldPosition="0">
        <references count="1">
          <reference field="0" count="0"/>
        </references>
      </pivotArea>
    </format>
    <format dxfId="510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07">
      <pivotArea type="all" dataOnly="0" outline="0" fieldPosition="0"/>
    </format>
    <format dxfId="5106">
      <pivotArea outline="0" collapsedLevelsAreSubtotals="1" fieldPosition="0"/>
    </format>
    <format dxfId="5105">
      <pivotArea dataOnly="0" labelOnly="1" fieldPosition="0">
        <references count="1">
          <reference field="0" count="0"/>
        </references>
      </pivotArea>
    </format>
    <format dxfId="510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103">
      <pivotArea type="all" dataOnly="0" outline="0" fieldPosition="0"/>
    </format>
    <format dxfId="5102">
      <pivotArea outline="0" collapsedLevelsAreSubtotals="1" fieldPosition="0"/>
    </format>
    <format dxfId="5101">
      <pivotArea dataOnly="0" labelOnly="1" fieldPosition="0">
        <references count="1">
          <reference field="0" count="0"/>
        </references>
      </pivotArea>
    </format>
    <format dxfId="510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99">
      <pivotArea type="all" dataOnly="0" outline="0" fieldPosition="0"/>
    </format>
    <format dxfId="5098">
      <pivotArea outline="0" collapsedLevelsAreSubtotals="1" fieldPosition="0"/>
    </format>
    <format dxfId="5097">
      <pivotArea dataOnly="0" labelOnly="1" fieldPosition="0">
        <references count="1">
          <reference field="0" count="0"/>
        </references>
      </pivotArea>
    </format>
    <format dxfId="509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95">
      <pivotArea type="all" dataOnly="0" outline="0" fieldPosition="0"/>
    </format>
    <format dxfId="5094">
      <pivotArea outline="0" collapsedLevelsAreSubtotals="1" fieldPosition="0"/>
    </format>
    <format dxfId="5093">
      <pivotArea dataOnly="0" labelOnly="1" fieldPosition="0">
        <references count="1">
          <reference field="0" count="0"/>
        </references>
      </pivotArea>
    </format>
    <format dxfId="509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91">
      <pivotArea type="all" dataOnly="0" outline="0" fieldPosition="0"/>
    </format>
    <format dxfId="5090">
      <pivotArea outline="0" collapsedLevelsAreSubtotals="1" fieldPosition="0"/>
    </format>
    <format dxfId="5089">
      <pivotArea dataOnly="0" labelOnly="1" fieldPosition="0">
        <references count="1">
          <reference field="0" count="0"/>
        </references>
      </pivotArea>
    </format>
    <format dxfId="508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87">
      <pivotArea type="all" dataOnly="0" outline="0" fieldPosition="0"/>
    </format>
    <format dxfId="5086">
      <pivotArea outline="0" collapsedLevelsAreSubtotals="1" fieldPosition="0"/>
    </format>
    <format dxfId="5085">
      <pivotArea dataOnly="0" labelOnly="1" fieldPosition="0">
        <references count="1">
          <reference field="0" count="0"/>
        </references>
      </pivotArea>
    </format>
    <format dxfId="508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83">
      <pivotArea type="all" dataOnly="0" outline="0" fieldPosition="0"/>
    </format>
    <format dxfId="5082">
      <pivotArea outline="0" collapsedLevelsAreSubtotals="1" fieldPosition="0"/>
    </format>
    <format dxfId="5081">
      <pivotArea dataOnly="0" labelOnly="1" fieldPosition="0">
        <references count="1">
          <reference field="0" count="0"/>
        </references>
      </pivotArea>
    </format>
    <format dxfId="508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79">
      <pivotArea type="all" dataOnly="0" outline="0" fieldPosition="0"/>
    </format>
    <format dxfId="5078">
      <pivotArea outline="0" collapsedLevelsAreSubtotals="1" fieldPosition="0"/>
    </format>
    <format dxfId="5077">
      <pivotArea dataOnly="0" labelOnly="1" fieldPosition="0">
        <references count="1">
          <reference field="0" count="0"/>
        </references>
      </pivotArea>
    </format>
    <format dxfId="507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75">
      <pivotArea type="all" dataOnly="0" outline="0" fieldPosition="0"/>
    </format>
    <format dxfId="5074">
      <pivotArea outline="0" collapsedLevelsAreSubtotals="1" fieldPosition="0"/>
    </format>
    <format dxfId="5073">
      <pivotArea dataOnly="0" labelOnly="1" fieldPosition="0">
        <references count="1">
          <reference field="0" count="0"/>
        </references>
      </pivotArea>
    </format>
    <format dxfId="507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71">
      <pivotArea type="all" dataOnly="0" outline="0" fieldPosition="0"/>
    </format>
    <format dxfId="5070">
      <pivotArea outline="0" collapsedLevelsAreSubtotals="1" fieldPosition="0"/>
    </format>
    <format dxfId="5069">
      <pivotArea dataOnly="0" labelOnly="1" fieldPosition="0">
        <references count="1">
          <reference field="0" count="0"/>
        </references>
      </pivotArea>
    </format>
    <format dxfId="506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67">
      <pivotArea type="all" dataOnly="0" outline="0" fieldPosition="0"/>
    </format>
    <format dxfId="5066">
      <pivotArea outline="0" collapsedLevelsAreSubtotals="1" fieldPosition="0"/>
    </format>
    <format dxfId="5065">
      <pivotArea dataOnly="0" labelOnly="1" fieldPosition="0">
        <references count="1">
          <reference field="0" count="0"/>
        </references>
      </pivotArea>
    </format>
    <format dxfId="506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63">
      <pivotArea type="all" dataOnly="0" outline="0" fieldPosition="0"/>
    </format>
    <format dxfId="5062">
      <pivotArea outline="0" collapsedLevelsAreSubtotals="1" fieldPosition="0"/>
    </format>
    <format dxfId="5061">
      <pivotArea dataOnly="0" labelOnly="1" fieldPosition="0">
        <references count="1">
          <reference field="0" count="0"/>
        </references>
      </pivotArea>
    </format>
    <format dxfId="506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59">
      <pivotArea type="all" dataOnly="0" outline="0" fieldPosition="0"/>
    </format>
    <format dxfId="5058">
      <pivotArea outline="0" collapsedLevelsAreSubtotals="1" fieldPosition="0"/>
    </format>
    <format dxfId="5057">
      <pivotArea dataOnly="0" labelOnly="1" fieldPosition="0">
        <references count="1">
          <reference field="0" count="0"/>
        </references>
      </pivotArea>
    </format>
    <format dxfId="505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55">
      <pivotArea type="all" dataOnly="0" outline="0" fieldPosition="0"/>
    </format>
    <format dxfId="5054">
      <pivotArea outline="0" collapsedLevelsAreSubtotals="1" fieldPosition="0"/>
    </format>
    <format dxfId="5053">
      <pivotArea dataOnly="0" labelOnly="1" fieldPosition="0">
        <references count="1">
          <reference field="0" count="0"/>
        </references>
      </pivotArea>
    </format>
    <format dxfId="505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51">
      <pivotArea type="all" dataOnly="0" outline="0" fieldPosition="0"/>
    </format>
    <format dxfId="5050">
      <pivotArea outline="0" collapsedLevelsAreSubtotals="1" fieldPosition="0"/>
    </format>
    <format dxfId="5049">
      <pivotArea dataOnly="0" labelOnly="1" fieldPosition="0">
        <references count="1">
          <reference field="0" count="0"/>
        </references>
      </pivotArea>
    </format>
    <format dxfId="504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47">
      <pivotArea type="all" dataOnly="0" outline="0" fieldPosition="0"/>
    </format>
    <format dxfId="5046">
      <pivotArea outline="0" collapsedLevelsAreSubtotals="1" fieldPosition="0"/>
    </format>
    <format dxfId="5045">
      <pivotArea dataOnly="0" labelOnly="1" fieldPosition="0">
        <references count="1">
          <reference field="0" count="0"/>
        </references>
      </pivotArea>
    </format>
    <format dxfId="504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43">
      <pivotArea type="all" dataOnly="0" outline="0" fieldPosition="0"/>
    </format>
    <format dxfId="5042">
      <pivotArea outline="0" collapsedLevelsAreSubtotals="1" fieldPosition="0"/>
    </format>
    <format dxfId="5041">
      <pivotArea dataOnly="0" labelOnly="1" fieldPosition="0">
        <references count="1">
          <reference field="0" count="0"/>
        </references>
      </pivotArea>
    </format>
    <format dxfId="504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39">
      <pivotArea type="all" dataOnly="0" outline="0" fieldPosition="0"/>
    </format>
    <format dxfId="5038">
      <pivotArea outline="0" collapsedLevelsAreSubtotals="1" fieldPosition="0"/>
    </format>
    <format dxfId="5037">
      <pivotArea dataOnly="0" labelOnly="1" fieldPosition="0">
        <references count="1">
          <reference field="0" count="0"/>
        </references>
      </pivotArea>
    </format>
    <format dxfId="503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35">
      <pivotArea type="all" dataOnly="0" outline="0" fieldPosition="0"/>
    </format>
    <format dxfId="5034">
      <pivotArea outline="0" collapsedLevelsAreSubtotals="1" fieldPosition="0"/>
    </format>
    <format dxfId="5033">
      <pivotArea dataOnly="0" labelOnly="1" fieldPosition="0">
        <references count="1">
          <reference field="0" count="0"/>
        </references>
      </pivotArea>
    </format>
    <format dxfId="503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31">
      <pivotArea type="all" dataOnly="0" outline="0" fieldPosition="0"/>
    </format>
    <format dxfId="5030">
      <pivotArea outline="0" collapsedLevelsAreSubtotals="1" fieldPosition="0"/>
    </format>
    <format dxfId="5029">
      <pivotArea dataOnly="0" labelOnly="1" fieldPosition="0">
        <references count="1">
          <reference field="0" count="0"/>
        </references>
      </pivotArea>
    </format>
    <format dxfId="502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27">
      <pivotArea type="all" dataOnly="0" outline="0" fieldPosition="0"/>
    </format>
    <format dxfId="5026">
      <pivotArea outline="0" collapsedLevelsAreSubtotals="1" fieldPosition="0"/>
    </format>
    <format dxfId="5025">
      <pivotArea dataOnly="0" labelOnly="1" fieldPosition="0">
        <references count="1">
          <reference field="0" count="0"/>
        </references>
      </pivotArea>
    </format>
    <format dxfId="502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23">
      <pivotArea type="all" dataOnly="0" outline="0" fieldPosition="0"/>
    </format>
    <format dxfId="5022">
      <pivotArea outline="0" collapsedLevelsAreSubtotals="1" fieldPosition="0"/>
    </format>
    <format dxfId="5021">
      <pivotArea dataOnly="0" labelOnly="1" fieldPosition="0">
        <references count="1">
          <reference field="0" count="0"/>
        </references>
      </pivotArea>
    </format>
    <format dxfId="502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19">
      <pivotArea type="all" dataOnly="0" outline="0" fieldPosition="0"/>
    </format>
    <format dxfId="5018">
      <pivotArea outline="0" collapsedLevelsAreSubtotals="1" fieldPosition="0"/>
    </format>
    <format dxfId="5017">
      <pivotArea dataOnly="0" labelOnly="1" fieldPosition="0">
        <references count="1">
          <reference field="0" count="0"/>
        </references>
      </pivotArea>
    </format>
    <format dxfId="501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15">
      <pivotArea type="all" dataOnly="0" outline="0" fieldPosition="0"/>
    </format>
    <format dxfId="5014">
      <pivotArea outline="0" collapsedLevelsAreSubtotals="1" fieldPosition="0"/>
    </format>
    <format dxfId="5013">
      <pivotArea dataOnly="0" labelOnly="1" fieldPosition="0">
        <references count="1">
          <reference field="0" count="0"/>
        </references>
      </pivotArea>
    </format>
    <format dxfId="501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11">
      <pivotArea type="all" dataOnly="0" outline="0" fieldPosition="0"/>
    </format>
    <format dxfId="5010">
      <pivotArea outline="0" collapsedLevelsAreSubtotals="1" fieldPosition="0"/>
    </format>
    <format dxfId="5009">
      <pivotArea dataOnly="0" labelOnly="1" fieldPosition="0">
        <references count="1">
          <reference field="0" count="0"/>
        </references>
      </pivotArea>
    </format>
    <format dxfId="500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07">
      <pivotArea type="all" dataOnly="0" outline="0" fieldPosition="0"/>
    </format>
    <format dxfId="5006">
      <pivotArea outline="0" collapsedLevelsAreSubtotals="1" fieldPosition="0"/>
    </format>
    <format dxfId="5005">
      <pivotArea dataOnly="0" labelOnly="1" fieldPosition="0">
        <references count="1">
          <reference field="0" count="0"/>
        </references>
      </pivotArea>
    </format>
    <format dxfId="5004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5003">
      <pivotArea type="all" dataOnly="0" outline="0" fieldPosition="0"/>
    </format>
    <format dxfId="5002">
      <pivotArea outline="0" collapsedLevelsAreSubtotals="1" fieldPosition="0"/>
    </format>
    <format dxfId="5001">
      <pivotArea dataOnly="0" labelOnly="1" fieldPosition="0">
        <references count="1">
          <reference field="0" count="0"/>
        </references>
      </pivotArea>
    </format>
    <format dxfId="5000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4999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499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format>
    <format dxfId="499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499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format>
    <format dxfId="499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format>
    <format dxfId="499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format>
    <format dxfId="499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format>
    <format dxfId="499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format>
    <format dxfId="499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format>
    <format dxfId="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format>
    <format dxfId="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TRANSF_PROP_REQST].[Rang année].&amp;[1]"/>
        <member name="[DONN_TRANSF_PROP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" showRowHeaders="1" showColHeaders="1" showRowStripes="0" showColStripes="0" showLastColumn="1"/>
  <colHierarchiesUsage count="2">
    <colHierarchyUsage hierarchyUsage="60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TRANSF_PROP_REQST">
        <x15:activeTabTopLevelEntity name="[DONN_TRANSF_PROP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rix de vente" cacheId="916" applyNumberFormats="0" applyBorderFormats="0" applyFontFormats="0" applyPatternFormats="0" applyAlignmentFormats="0" applyWidthHeightFormats="1" dataCaption="Valeurs" grandTotalCaption="Total" tag="96dfae1b-1878-4b03-965f-f8de60b17f52" updatedVersion="8" minRefreshableVersion="3" subtotalHiddenItems="1" colGrandTotals="0" itemPrintTitles="1" createdVersion="5" indent="0" outline="1" outlineData="1" multipleFieldFilters="0" rowHeaderCaption="Plage de prix" colHeaderCaption="Année">
  <location ref="A9:E15" firstHeaderRow="1" firstDataRow="3" firstDataCol="1" rowPageCount="1" colPageCount="1"/>
  <pivotFields count="5">
    <pivotField axis="axisRow" allDrilled="1" showAll="0" dataSourceSort="1" defaultAttributeDrillState="1">
      <items count="4">
        <item x="0"/>
        <item x="1"/>
        <item x="2"/>
        <item t="default"/>
      </items>
    </pivotField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4">
    <i>
      <x/>
    </i>
    <i>
      <x v="1"/>
    </i>
    <i>
      <x v="2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54" name="[DONN_PRIX_VENTE_REQST].[Rang année].[All]" cap="All"/>
  </pageFields>
  <dataFields count="2">
    <dataField name="Nbre" fld="2" baseField="0" baseItem="1" numFmtId="3"/>
    <dataField name="Variation %  (▲ ou ▼)" fld="4" showDataAs="percentDiff" baseField="1" baseItem="1048828" numFmtId="167">
      <extLst>
        <ext xmlns:x14="http://schemas.microsoft.com/office/spreadsheetml/2009/9/main" uri="{E15A36E0-9728-4e99-A89B-3F7291B0FE68}">
          <x14:dataField sourceField="2" uniqueName="[__Xl2].[Measures].[Somme de Nbre réqui début année]"/>
        </ext>
      </extLst>
    </dataField>
  </dataFields>
  <formats count="1483">
    <format dxfId="7381">
      <pivotArea type="all" dataOnly="0" outline="0" fieldPosition="0"/>
    </format>
    <format dxfId="7380">
      <pivotArea outline="0" collapsedLevelsAreSubtotals="1" fieldPosition="0"/>
    </format>
    <format dxfId="7379">
      <pivotArea dataOnly="0" labelOnly="1" fieldPosition="0">
        <references count="1">
          <reference field="0" count="0"/>
        </references>
      </pivotArea>
    </format>
    <format dxfId="7378">
      <pivotArea dataOnly="0" labelOnly="1" grandRow="1" outline="0" fieldPosition="0"/>
    </format>
    <format dxfId="7377">
      <pivotArea dataOnly="0" labelOnly="1" fieldPosition="0">
        <references count="1">
          <reference field="1" count="0"/>
        </references>
      </pivotArea>
    </format>
    <format dxfId="7376">
      <pivotArea type="all" dataOnly="0" outline="0" fieldPosition="0"/>
    </format>
    <format dxfId="7375">
      <pivotArea type="all" dataOnly="0" outline="0" fieldPosition="0"/>
    </format>
    <format dxfId="7374">
      <pivotArea type="all" dataOnly="0" outline="0" fieldPosition="0"/>
    </format>
    <format dxfId="7373">
      <pivotArea outline="0" collapsedLevelsAreSubtotals="1" fieldPosition="0"/>
    </format>
    <format dxfId="7372">
      <pivotArea dataOnly="0" labelOnly="1" fieldPosition="0">
        <references count="1">
          <reference field="0" count="0"/>
        </references>
      </pivotArea>
    </format>
    <format dxfId="7371">
      <pivotArea dataOnly="0" labelOnly="1" grandRow="1" outline="0" fieldPosition="0"/>
    </format>
    <format dxfId="7370">
      <pivotArea dataOnly="0" labelOnly="1" fieldPosition="0">
        <references count="1">
          <reference field="1" count="0"/>
        </references>
      </pivotArea>
    </format>
    <format dxfId="7369">
      <pivotArea type="all" dataOnly="0" outline="0" fieldPosition="0"/>
    </format>
    <format dxfId="7368">
      <pivotArea outline="0" collapsedLevelsAreSubtotals="1" fieldPosition="0"/>
    </format>
    <format dxfId="7367">
      <pivotArea dataOnly="0" labelOnly="1" fieldPosition="0">
        <references count="1">
          <reference field="0" count="0"/>
        </references>
      </pivotArea>
    </format>
    <format dxfId="7366">
      <pivotArea dataOnly="0" labelOnly="1" grandRow="1" outline="0" fieldPosition="0"/>
    </format>
    <format dxfId="7365">
      <pivotArea dataOnly="0" labelOnly="1" fieldPosition="0">
        <references count="1">
          <reference field="1" count="0"/>
        </references>
      </pivotArea>
    </format>
    <format dxfId="7364">
      <pivotArea type="all" dataOnly="0" outline="0" fieldPosition="0"/>
    </format>
    <format dxfId="7363">
      <pivotArea outline="0" collapsedLevelsAreSubtotals="1" fieldPosition="0"/>
    </format>
    <format dxfId="7362">
      <pivotArea dataOnly="0" labelOnly="1" fieldPosition="0">
        <references count="1">
          <reference field="0" count="0"/>
        </references>
      </pivotArea>
    </format>
    <format dxfId="7361">
      <pivotArea dataOnly="0" labelOnly="1" grandRow="1" outline="0" fieldPosition="0"/>
    </format>
    <format dxfId="7360">
      <pivotArea dataOnly="0" labelOnly="1" fieldPosition="0">
        <references count="1">
          <reference field="1" count="0"/>
        </references>
      </pivotArea>
    </format>
    <format dxfId="7359">
      <pivotArea type="all" dataOnly="0" outline="0" fieldPosition="0"/>
    </format>
    <format dxfId="7358">
      <pivotArea outline="0" collapsedLevelsAreSubtotals="1" fieldPosition="0"/>
    </format>
    <format dxfId="7357">
      <pivotArea dataOnly="0" labelOnly="1" fieldPosition="0">
        <references count="1">
          <reference field="0" count="0"/>
        </references>
      </pivotArea>
    </format>
    <format dxfId="7356">
      <pivotArea dataOnly="0" labelOnly="1" grandRow="1" outline="0" fieldPosition="0"/>
    </format>
    <format dxfId="7355">
      <pivotArea dataOnly="0" labelOnly="1" fieldPosition="0">
        <references count="1">
          <reference field="1" count="0"/>
        </references>
      </pivotArea>
    </format>
    <format dxfId="7354">
      <pivotArea type="all" dataOnly="0" outline="0" fieldPosition="0"/>
    </format>
    <format dxfId="7353">
      <pivotArea outline="0" collapsedLevelsAreSubtotals="1" fieldPosition="0"/>
    </format>
    <format dxfId="7352">
      <pivotArea dataOnly="0" labelOnly="1" fieldPosition="0">
        <references count="1">
          <reference field="0" count="0"/>
        </references>
      </pivotArea>
    </format>
    <format dxfId="7351">
      <pivotArea dataOnly="0" labelOnly="1" grandRow="1" outline="0" fieldPosition="0"/>
    </format>
    <format dxfId="7350">
      <pivotArea dataOnly="0" labelOnly="1" fieldPosition="0">
        <references count="1">
          <reference field="1" count="0"/>
        </references>
      </pivotArea>
    </format>
    <format dxfId="7349">
      <pivotArea type="all" dataOnly="0" outline="0" fieldPosition="0"/>
    </format>
    <format dxfId="7348">
      <pivotArea outline="0" collapsedLevelsAreSubtotals="1" fieldPosition="0"/>
    </format>
    <format dxfId="7347">
      <pivotArea dataOnly="0" labelOnly="1" fieldPosition="0">
        <references count="1">
          <reference field="0" count="0"/>
        </references>
      </pivotArea>
    </format>
    <format dxfId="7346">
      <pivotArea dataOnly="0" labelOnly="1" grandRow="1" outline="0" fieldPosition="0"/>
    </format>
    <format dxfId="7345">
      <pivotArea dataOnly="0" labelOnly="1" fieldPosition="0">
        <references count="1">
          <reference field="1" count="0"/>
        </references>
      </pivotArea>
    </format>
    <format dxfId="7344">
      <pivotArea type="all" dataOnly="0" outline="0" fieldPosition="0"/>
    </format>
    <format dxfId="7343">
      <pivotArea outline="0" collapsedLevelsAreSubtotals="1" fieldPosition="0"/>
    </format>
    <format dxfId="7342">
      <pivotArea dataOnly="0" labelOnly="1" fieldPosition="0">
        <references count="1">
          <reference field="0" count="0"/>
        </references>
      </pivotArea>
    </format>
    <format dxfId="7341">
      <pivotArea dataOnly="0" labelOnly="1" grandRow="1" outline="0" fieldPosition="0"/>
    </format>
    <format dxfId="7340">
      <pivotArea dataOnly="0" labelOnly="1" fieldPosition="0">
        <references count="1">
          <reference field="1" count="0"/>
        </references>
      </pivotArea>
    </format>
    <format dxfId="7339">
      <pivotArea type="all" dataOnly="0" outline="0" fieldPosition="0"/>
    </format>
    <format dxfId="7338">
      <pivotArea outline="0" collapsedLevelsAreSubtotals="1" fieldPosition="0"/>
    </format>
    <format dxfId="7337">
      <pivotArea dataOnly="0" labelOnly="1" fieldPosition="0">
        <references count="1">
          <reference field="0" count="0"/>
        </references>
      </pivotArea>
    </format>
    <format dxfId="7336">
      <pivotArea dataOnly="0" labelOnly="1" grandRow="1" outline="0" fieldPosition="0"/>
    </format>
    <format dxfId="7335">
      <pivotArea dataOnly="0" labelOnly="1" fieldPosition="0">
        <references count="1">
          <reference field="1" count="0"/>
        </references>
      </pivotArea>
    </format>
    <format dxfId="7334">
      <pivotArea type="all" dataOnly="0" outline="0" fieldPosition="0"/>
    </format>
    <format dxfId="7333">
      <pivotArea outline="0" collapsedLevelsAreSubtotals="1" fieldPosition="0"/>
    </format>
    <format dxfId="7332">
      <pivotArea dataOnly="0" labelOnly="1" fieldPosition="0">
        <references count="1">
          <reference field="0" count="0"/>
        </references>
      </pivotArea>
    </format>
    <format dxfId="7331">
      <pivotArea dataOnly="0" labelOnly="1" grandRow="1" outline="0" fieldPosition="0"/>
    </format>
    <format dxfId="7330">
      <pivotArea dataOnly="0" labelOnly="1" fieldPosition="0">
        <references count="1">
          <reference field="1" count="0"/>
        </references>
      </pivotArea>
    </format>
    <format dxfId="7329">
      <pivotArea type="all" dataOnly="0" outline="0" fieldPosition="0"/>
    </format>
    <format dxfId="7328">
      <pivotArea outline="0" collapsedLevelsAreSubtotals="1" fieldPosition="0"/>
    </format>
    <format dxfId="7327">
      <pivotArea dataOnly="0" labelOnly="1" fieldPosition="0">
        <references count="1">
          <reference field="0" count="0"/>
        </references>
      </pivotArea>
    </format>
    <format dxfId="7326">
      <pivotArea dataOnly="0" labelOnly="1" fieldPosition="0">
        <references count="1">
          <reference field="1" count="0"/>
        </references>
      </pivotArea>
    </format>
    <format dxfId="7325">
      <pivotArea type="all" dataOnly="0" outline="0" fieldPosition="0"/>
    </format>
    <format dxfId="7324">
      <pivotArea outline="0" collapsedLevelsAreSubtotals="1" fieldPosition="0"/>
    </format>
    <format dxfId="7323">
      <pivotArea dataOnly="0" labelOnly="1" fieldPosition="0">
        <references count="1">
          <reference field="0" count="0"/>
        </references>
      </pivotArea>
    </format>
    <format dxfId="7322">
      <pivotArea dataOnly="0" labelOnly="1" fieldPosition="0">
        <references count="1">
          <reference field="1" count="0"/>
        </references>
      </pivotArea>
    </format>
    <format dxfId="7321">
      <pivotArea type="all" dataOnly="0" outline="0" fieldPosition="0"/>
    </format>
    <format dxfId="7320">
      <pivotArea outline="0" collapsedLevelsAreSubtotals="1" fieldPosition="0"/>
    </format>
    <format dxfId="7319">
      <pivotArea dataOnly="0" labelOnly="1" fieldPosition="0">
        <references count="1">
          <reference field="0" count="0"/>
        </references>
      </pivotArea>
    </format>
    <format dxfId="7318">
      <pivotArea dataOnly="0" labelOnly="1" fieldPosition="0">
        <references count="1">
          <reference field="1" count="0"/>
        </references>
      </pivotArea>
    </format>
    <format dxfId="7317">
      <pivotArea type="all" dataOnly="0" outline="0" fieldPosition="0"/>
    </format>
    <format dxfId="7316">
      <pivotArea outline="0" collapsedLevelsAreSubtotals="1" fieldPosition="0"/>
    </format>
    <format dxfId="7315">
      <pivotArea dataOnly="0" labelOnly="1" fieldPosition="0">
        <references count="1">
          <reference field="0" count="0"/>
        </references>
      </pivotArea>
    </format>
    <format dxfId="7314">
      <pivotArea dataOnly="0" labelOnly="1" grandRow="1" outline="0" fieldPosition="0"/>
    </format>
    <format dxfId="7313">
      <pivotArea dataOnly="0" labelOnly="1" fieldPosition="0">
        <references count="1">
          <reference field="1" count="0"/>
        </references>
      </pivotArea>
    </format>
    <format dxfId="7312">
      <pivotArea type="all" dataOnly="0" outline="0" fieldPosition="0"/>
    </format>
    <format dxfId="7311">
      <pivotArea outline="0" collapsedLevelsAreSubtotals="1" fieldPosition="0"/>
    </format>
    <format dxfId="7310">
      <pivotArea dataOnly="0" labelOnly="1" fieldPosition="0">
        <references count="1">
          <reference field="0" count="0"/>
        </references>
      </pivotArea>
    </format>
    <format dxfId="7309">
      <pivotArea dataOnly="0" labelOnly="1" grandRow="1" outline="0" fieldPosition="0"/>
    </format>
    <format dxfId="7308">
      <pivotArea dataOnly="0" labelOnly="1" fieldPosition="0">
        <references count="1">
          <reference field="1" count="0"/>
        </references>
      </pivotArea>
    </format>
    <format dxfId="7307">
      <pivotArea type="all" dataOnly="0" outline="0" fieldPosition="0"/>
    </format>
    <format dxfId="7306">
      <pivotArea outline="0" collapsedLevelsAreSubtotals="1" fieldPosition="0"/>
    </format>
    <format dxfId="7305">
      <pivotArea dataOnly="0" labelOnly="1" fieldPosition="0">
        <references count="1">
          <reference field="0" count="0"/>
        </references>
      </pivotArea>
    </format>
    <format dxfId="7304">
      <pivotArea dataOnly="0" labelOnly="1" grandRow="1" outline="0" fieldPosition="0"/>
    </format>
    <format dxfId="7303">
      <pivotArea dataOnly="0" labelOnly="1" fieldPosition="0">
        <references count="1">
          <reference field="1" count="0"/>
        </references>
      </pivotArea>
    </format>
    <format dxfId="7302">
      <pivotArea type="all" dataOnly="0" outline="0" fieldPosition="0"/>
    </format>
    <format dxfId="7301">
      <pivotArea outline="0" collapsedLevelsAreSubtotals="1" fieldPosition="0"/>
    </format>
    <format dxfId="7300">
      <pivotArea dataOnly="0" labelOnly="1" fieldPosition="0">
        <references count="1">
          <reference field="0" count="0"/>
        </references>
      </pivotArea>
    </format>
    <format dxfId="7299">
      <pivotArea dataOnly="0" labelOnly="1" grandRow="1" outline="0" fieldPosition="0"/>
    </format>
    <format dxfId="7298">
      <pivotArea dataOnly="0" labelOnly="1" fieldPosition="0">
        <references count="1">
          <reference field="1" count="0"/>
        </references>
      </pivotArea>
    </format>
    <format dxfId="7297">
      <pivotArea type="all" dataOnly="0" outline="0" fieldPosition="0"/>
    </format>
    <format dxfId="7296">
      <pivotArea outline="0" collapsedLevelsAreSubtotals="1" fieldPosition="0"/>
    </format>
    <format dxfId="7295">
      <pivotArea dataOnly="0" labelOnly="1" fieldPosition="0">
        <references count="1">
          <reference field="0" count="0"/>
        </references>
      </pivotArea>
    </format>
    <format dxfId="7294">
      <pivotArea dataOnly="0" labelOnly="1" fieldPosition="0">
        <references count="1">
          <reference field="1" count="0"/>
        </references>
      </pivotArea>
    </format>
    <format dxfId="7293">
      <pivotArea type="all" dataOnly="0" outline="0" fieldPosition="0"/>
    </format>
    <format dxfId="7292">
      <pivotArea outline="0" collapsedLevelsAreSubtotals="1" fieldPosition="0"/>
    </format>
    <format dxfId="7291">
      <pivotArea dataOnly="0" labelOnly="1" fieldPosition="0">
        <references count="1">
          <reference field="0" count="0"/>
        </references>
      </pivotArea>
    </format>
    <format dxfId="7290">
      <pivotArea dataOnly="0" labelOnly="1" fieldPosition="0">
        <references count="1">
          <reference field="1" count="0"/>
        </references>
      </pivotArea>
    </format>
    <format dxfId="7289">
      <pivotArea type="all" dataOnly="0" outline="0" fieldPosition="0"/>
    </format>
    <format dxfId="7288">
      <pivotArea outline="0" collapsedLevelsAreSubtotals="1" fieldPosition="0"/>
    </format>
    <format dxfId="7287">
      <pivotArea dataOnly="0" labelOnly="1" fieldPosition="0">
        <references count="1">
          <reference field="0" count="0"/>
        </references>
      </pivotArea>
    </format>
    <format dxfId="7286">
      <pivotArea dataOnly="0" labelOnly="1" grandRow="1" outline="0" fieldPosition="0"/>
    </format>
    <format dxfId="7285">
      <pivotArea dataOnly="0" labelOnly="1" fieldPosition="0">
        <references count="1">
          <reference field="1" count="0"/>
        </references>
      </pivotArea>
    </format>
    <format dxfId="7284">
      <pivotArea type="all" dataOnly="0" outline="0" fieldPosition="0"/>
    </format>
    <format dxfId="7283">
      <pivotArea outline="0" collapsedLevelsAreSubtotals="1" fieldPosition="0"/>
    </format>
    <format dxfId="7282">
      <pivotArea dataOnly="0" labelOnly="1" fieldPosition="0">
        <references count="1">
          <reference field="0" count="0"/>
        </references>
      </pivotArea>
    </format>
    <format dxfId="7281">
      <pivotArea dataOnly="0" labelOnly="1" grandRow="1" outline="0" fieldPosition="0"/>
    </format>
    <format dxfId="7280">
      <pivotArea dataOnly="0" labelOnly="1" fieldPosition="0">
        <references count="1">
          <reference field="1" count="0"/>
        </references>
      </pivotArea>
    </format>
    <format dxfId="7279">
      <pivotArea type="all" dataOnly="0" outline="0" fieldPosition="0"/>
    </format>
    <format dxfId="7278">
      <pivotArea outline="0" collapsedLevelsAreSubtotals="1" fieldPosition="0"/>
    </format>
    <format dxfId="7277">
      <pivotArea dataOnly="0" labelOnly="1" fieldPosition="0">
        <references count="1">
          <reference field="0" count="0"/>
        </references>
      </pivotArea>
    </format>
    <format dxfId="7276">
      <pivotArea dataOnly="0" labelOnly="1" grandRow="1" outline="0" fieldPosition="0"/>
    </format>
    <format dxfId="7275">
      <pivotArea dataOnly="0" labelOnly="1" fieldPosition="0">
        <references count="1">
          <reference field="1" count="0"/>
        </references>
      </pivotArea>
    </format>
    <format dxfId="7274">
      <pivotArea type="all" dataOnly="0" outline="0" fieldPosition="0"/>
    </format>
    <format dxfId="7273">
      <pivotArea outline="0" collapsedLevelsAreSubtotals="1" fieldPosition="0"/>
    </format>
    <format dxfId="7272">
      <pivotArea dataOnly="0" labelOnly="1" fieldPosition="0">
        <references count="1">
          <reference field="0" count="0"/>
        </references>
      </pivotArea>
    </format>
    <format dxfId="7271">
      <pivotArea dataOnly="0" labelOnly="1" grandRow="1" outline="0" fieldPosition="0"/>
    </format>
    <format dxfId="7270">
      <pivotArea dataOnly="0" labelOnly="1" fieldPosition="0">
        <references count="1">
          <reference field="1" count="0"/>
        </references>
      </pivotArea>
    </format>
    <format dxfId="7269">
      <pivotArea type="all" dataOnly="0" outline="0" fieldPosition="0"/>
    </format>
    <format dxfId="7268">
      <pivotArea outline="0" collapsedLevelsAreSubtotals="1" fieldPosition="0"/>
    </format>
    <format dxfId="7267">
      <pivotArea dataOnly="0" labelOnly="1" fieldPosition="0">
        <references count="1">
          <reference field="0" count="0"/>
        </references>
      </pivotArea>
    </format>
    <format dxfId="7266">
      <pivotArea dataOnly="0" labelOnly="1" fieldPosition="0">
        <references count="1">
          <reference field="1" count="0"/>
        </references>
      </pivotArea>
    </format>
    <format dxfId="7265">
      <pivotArea type="all" dataOnly="0" outline="0" fieldPosition="0"/>
    </format>
    <format dxfId="7264">
      <pivotArea outline="0" collapsedLevelsAreSubtotals="1" fieldPosition="0"/>
    </format>
    <format dxfId="7263">
      <pivotArea dataOnly="0" labelOnly="1" fieldPosition="0">
        <references count="1">
          <reference field="0" count="0"/>
        </references>
      </pivotArea>
    </format>
    <format dxfId="7262">
      <pivotArea dataOnly="0" labelOnly="1" fieldPosition="0">
        <references count="1">
          <reference field="1" count="0"/>
        </references>
      </pivotArea>
    </format>
    <format dxfId="7261">
      <pivotArea type="all" dataOnly="0" outline="0" fieldPosition="0"/>
    </format>
    <format dxfId="7260">
      <pivotArea outline="0" collapsedLevelsAreSubtotals="1" fieldPosition="0"/>
    </format>
    <format dxfId="7259">
      <pivotArea dataOnly="0" labelOnly="1" fieldPosition="0">
        <references count="1">
          <reference field="0" count="0"/>
        </references>
      </pivotArea>
    </format>
    <format dxfId="7258">
      <pivotArea dataOnly="0" labelOnly="1" grandRow="1" outline="0" fieldPosition="0"/>
    </format>
    <format dxfId="7257">
      <pivotArea dataOnly="0" labelOnly="1" fieldPosition="0">
        <references count="1">
          <reference field="1" count="0"/>
        </references>
      </pivotArea>
    </format>
    <format dxfId="7256">
      <pivotArea type="all" dataOnly="0" outline="0" fieldPosition="0"/>
    </format>
    <format dxfId="7255">
      <pivotArea outline="0" collapsedLevelsAreSubtotals="1" fieldPosition="0"/>
    </format>
    <format dxfId="7254">
      <pivotArea dataOnly="0" labelOnly="1" fieldPosition="0">
        <references count="1">
          <reference field="0" count="0"/>
        </references>
      </pivotArea>
    </format>
    <format dxfId="7253">
      <pivotArea dataOnly="0" labelOnly="1" grandRow="1" outline="0" fieldPosition="0"/>
    </format>
    <format dxfId="7252">
      <pivotArea dataOnly="0" labelOnly="1" fieldPosition="0">
        <references count="1">
          <reference field="1" count="0"/>
        </references>
      </pivotArea>
    </format>
    <format dxfId="7251">
      <pivotArea type="all" dataOnly="0" outline="0" fieldPosition="0"/>
    </format>
    <format dxfId="7250">
      <pivotArea outline="0" collapsedLevelsAreSubtotals="1" fieldPosition="0"/>
    </format>
    <format dxfId="7249">
      <pivotArea dataOnly="0" labelOnly="1" fieldPosition="0">
        <references count="1">
          <reference field="0" count="0"/>
        </references>
      </pivotArea>
    </format>
    <format dxfId="7248">
      <pivotArea dataOnly="0" labelOnly="1" grandRow="1" outline="0" fieldPosition="0"/>
    </format>
    <format dxfId="7247">
      <pivotArea dataOnly="0" labelOnly="1" fieldPosition="0">
        <references count="1">
          <reference field="1" count="0"/>
        </references>
      </pivotArea>
    </format>
    <format dxfId="7246">
      <pivotArea type="all" dataOnly="0" outline="0" fieldPosition="0"/>
    </format>
    <format dxfId="7245">
      <pivotArea outline="0" collapsedLevelsAreSubtotals="1" fieldPosition="0"/>
    </format>
    <format dxfId="7244">
      <pivotArea dataOnly="0" labelOnly="1" fieldPosition="0">
        <references count="1">
          <reference field="0" count="0"/>
        </references>
      </pivotArea>
    </format>
    <format dxfId="7243">
      <pivotArea dataOnly="0" labelOnly="1" grandRow="1" outline="0" fieldPosition="0"/>
    </format>
    <format dxfId="7242">
      <pivotArea dataOnly="0" labelOnly="1" fieldPosition="0">
        <references count="1">
          <reference field="1" count="0"/>
        </references>
      </pivotArea>
    </format>
    <format dxfId="7241">
      <pivotArea type="all" dataOnly="0" outline="0" fieldPosition="0"/>
    </format>
    <format dxfId="7240">
      <pivotArea outline="0" collapsedLevelsAreSubtotals="1" fieldPosition="0"/>
    </format>
    <format dxfId="7239">
      <pivotArea dataOnly="0" labelOnly="1" fieldPosition="0">
        <references count="1">
          <reference field="0" count="0"/>
        </references>
      </pivotArea>
    </format>
    <format dxfId="7238">
      <pivotArea dataOnly="0" labelOnly="1" fieldPosition="0">
        <references count="1">
          <reference field="1" count="0"/>
        </references>
      </pivotArea>
    </format>
    <format dxfId="7237">
      <pivotArea type="all" dataOnly="0" outline="0" fieldPosition="0"/>
    </format>
    <format dxfId="7236">
      <pivotArea outline="0" collapsedLevelsAreSubtotals="1" fieldPosition="0"/>
    </format>
    <format dxfId="7235">
      <pivotArea dataOnly="0" labelOnly="1" fieldPosition="0">
        <references count="1">
          <reference field="0" count="0"/>
        </references>
      </pivotArea>
    </format>
    <format dxfId="7234">
      <pivotArea dataOnly="0" labelOnly="1" fieldPosition="0">
        <references count="1">
          <reference field="1" count="0"/>
        </references>
      </pivotArea>
    </format>
    <format dxfId="7233">
      <pivotArea type="all" dataOnly="0" outline="0" fieldPosition="0"/>
    </format>
    <format dxfId="7232">
      <pivotArea outline="0" collapsedLevelsAreSubtotals="1" fieldPosition="0"/>
    </format>
    <format dxfId="7231">
      <pivotArea dataOnly="0" labelOnly="1" fieldPosition="0">
        <references count="1">
          <reference field="0" count="0"/>
        </references>
      </pivotArea>
    </format>
    <format dxfId="7230">
      <pivotArea dataOnly="0" labelOnly="1" grandRow="1" outline="0" fieldPosition="0"/>
    </format>
    <format dxfId="7229">
      <pivotArea dataOnly="0" labelOnly="1" fieldPosition="0">
        <references count="1">
          <reference field="1" count="0"/>
        </references>
      </pivotArea>
    </format>
    <format dxfId="7228">
      <pivotArea type="all" dataOnly="0" outline="0" fieldPosition="0"/>
    </format>
    <format dxfId="7227">
      <pivotArea outline="0" collapsedLevelsAreSubtotals="1" fieldPosition="0"/>
    </format>
    <format dxfId="7226">
      <pivotArea dataOnly="0" labelOnly="1" fieldPosition="0">
        <references count="1">
          <reference field="0" count="0"/>
        </references>
      </pivotArea>
    </format>
    <format dxfId="7225">
      <pivotArea dataOnly="0" labelOnly="1" grandRow="1" outline="0" fieldPosition="0"/>
    </format>
    <format dxfId="7224">
      <pivotArea dataOnly="0" labelOnly="1" fieldPosition="0">
        <references count="1">
          <reference field="1" count="0"/>
        </references>
      </pivotArea>
    </format>
    <format dxfId="7223">
      <pivotArea type="all" dataOnly="0" outline="0" fieldPosition="0"/>
    </format>
    <format dxfId="7222">
      <pivotArea outline="0" collapsedLevelsAreSubtotals="1" fieldPosition="0"/>
    </format>
    <format dxfId="7221">
      <pivotArea dataOnly="0" labelOnly="1" fieldPosition="0">
        <references count="1">
          <reference field="0" count="0"/>
        </references>
      </pivotArea>
    </format>
    <format dxfId="7220">
      <pivotArea dataOnly="0" labelOnly="1" grandRow="1" outline="0" fieldPosition="0"/>
    </format>
    <format dxfId="7219">
      <pivotArea dataOnly="0" labelOnly="1" fieldPosition="0">
        <references count="1">
          <reference field="1" count="0"/>
        </references>
      </pivotArea>
    </format>
    <format dxfId="7218">
      <pivotArea type="all" dataOnly="0" outline="0" fieldPosition="0"/>
    </format>
    <format dxfId="7217">
      <pivotArea outline="0" collapsedLevelsAreSubtotals="1" fieldPosition="0"/>
    </format>
    <format dxfId="7216">
      <pivotArea dataOnly="0" labelOnly="1" fieldPosition="0">
        <references count="1">
          <reference field="0" count="0"/>
        </references>
      </pivotArea>
    </format>
    <format dxfId="7215">
      <pivotArea dataOnly="0" labelOnly="1" grandRow="1" outline="0" fieldPosition="0"/>
    </format>
    <format dxfId="7214">
      <pivotArea dataOnly="0" labelOnly="1" fieldPosition="0">
        <references count="1">
          <reference field="1" count="0"/>
        </references>
      </pivotArea>
    </format>
    <format dxfId="7213">
      <pivotArea type="all" dataOnly="0" outline="0" fieldPosition="0"/>
    </format>
    <format dxfId="7212">
      <pivotArea outline="0" collapsedLevelsAreSubtotals="1" fieldPosition="0"/>
    </format>
    <format dxfId="7211">
      <pivotArea dataOnly="0" labelOnly="1" fieldPosition="0">
        <references count="1">
          <reference field="0" count="0"/>
        </references>
      </pivotArea>
    </format>
    <format dxfId="7210">
      <pivotArea dataOnly="0" labelOnly="1" fieldPosition="0">
        <references count="1">
          <reference field="1" count="0"/>
        </references>
      </pivotArea>
    </format>
    <format dxfId="7209">
      <pivotArea type="all" dataOnly="0" outline="0" fieldPosition="0"/>
    </format>
    <format dxfId="7208">
      <pivotArea outline="0" collapsedLevelsAreSubtotals="1" fieldPosition="0"/>
    </format>
    <format dxfId="7207">
      <pivotArea dataOnly="0" labelOnly="1" fieldPosition="0">
        <references count="1">
          <reference field="0" count="0"/>
        </references>
      </pivotArea>
    </format>
    <format dxfId="7206">
      <pivotArea dataOnly="0" labelOnly="1" fieldPosition="0">
        <references count="1">
          <reference field="1" count="0"/>
        </references>
      </pivotArea>
    </format>
    <format dxfId="7205">
      <pivotArea type="all" dataOnly="0" outline="0" fieldPosition="0"/>
    </format>
    <format dxfId="7204">
      <pivotArea outline="0" collapsedLevelsAreSubtotals="1" fieldPosition="0"/>
    </format>
    <format dxfId="7203">
      <pivotArea dataOnly="0" labelOnly="1" fieldPosition="0">
        <references count="1">
          <reference field="0" count="0"/>
        </references>
      </pivotArea>
    </format>
    <format dxfId="7202">
      <pivotArea dataOnly="0" labelOnly="1" grandRow="1" outline="0" fieldPosition="0"/>
    </format>
    <format dxfId="7201">
      <pivotArea dataOnly="0" labelOnly="1" fieldPosition="0">
        <references count="1">
          <reference field="1" count="0"/>
        </references>
      </pivotArea>
    </format>
    <format dxfId="7200">
      <pivotArea type="all" dataOnly="0" outline="0" fieldPosition="0"/>
    </format>
    <format dxfId="7199">
      <pivotArea outline="0" collapsedLevelsAreSubtotals="1" fieldPosition="0"/>
    </format>
    <format dxfId="7198">
      <pivotArea dataOnly="0" labelOnly="1" fieldPosition="0">
        <references count="1">
          <reference field="0" count="0"/>
        </references>
      </pivotArea>
    </format>
    <format dxfId="7197">
      <pivotArea dataOnly="0" labelOnly="1" grandRow="1" outline="0" fieldPosition="0"/>
    </format>
    <format dxfId="7196">
      <pivotArea dataOnly="0" labelOnly="1" fieldPosition="0">
        <references count="1">
          <reference field="1" count="0"/>
        </references>
      </pivotArea>
    </format>
    <format dxfId="7195">
      <pivotArea type="all" dataOnly="0" outline="0" fieldPosition="0"/>
    </format>
    <format dxfId="7194">
      <pivotArea outline="0" collapsedLevelsAreSubtotals="1" fieldPosition="0"/>
    </format>
    <format dxfId="7193">
      <pivotArea dataOnly="0" labelOnly="1" fieldPosition="0">
        <references count="1">
          <reference field="0" count="0"/>
        </references>
      </pivotArea>
    </format>
    <format dxfId="7192">
      <pivotArea dataOnly="0" labelOnly="1" grandRow="1" outline="0" fieldPosition="0"/>
    </format>
    <format dxfId="7191">
      <pivotArea dataOnly="0" labelOnly="1" fieldPosition="0">
        <references count="1">
          <reference field="1" count="0"/>
        </references>
      </pivotArea>
    </format>
    <format dxfId="7190">
      <pivotArea type="all" dataOnly="0" outline="0" fieldPosition="0"/>
    </format>
    <format dxfId="7189">
      <pivotArea outline="0" collapsedLevelsAreSubtotals="1" fieldPosition="0"/>
    </format>
    <format dxfId="7188">
      <pivotArea dataOnly="0" labelOnly="1" fieldPosition="0">
        <references count="1">
          <reference field="0" count="0"/>
        </references>
      </pivotArea>
    </format>
    <format dxfId="7187">
      <pivotArea dataOnly="0" labelOnly="1" grandRow="1" outline="0" fieldPosition="0"/>
    </format>
    <format dxfId="7186">
      <pivotArea dataOnly="0" labelOnly="1" fieldPosition="0">
        <references count="1">
          <reference field="1" count="0"/>
        </references>
      </pivotArea>
    </format>
    <format dxfId="7185">
      <pivotArea type="all" dataOnly="0" outline="0" fieldPosition="0"/>
    </format>
    <format dxfId="7184">
      <pivotArea outline="0" collapsedLevelsAreSubtotals="1" fieldPosition="0"/>
    </format>
    <format dxfId="7183">
      <pivotArea dataOnly="0" labelOnly="1" fieldPosition="0">
        <references count="1">
          <reference field="0" count="0"/>
        </references>
      </pivotArea>
    </format>
    <format dxfId="7182">
      <pivotArea dataOnly="0" labelOnly="1" fieldPosition="0">
        <references count="1">
          <reference field="1" count="0"/>
        </references>
      </pivotArea>
    </format>
    <format dxfId="7181">
      <pivotArea type="all" dataOnly="0" outline="0" fieldPosition="0"/>
    </format>
    <format dxfId="7180">
      <pivotArea outline="0" collapsedLevelsAreSubtotals="1" fieldPosition="0"/>
    </format>
    <format dxfId="7179">
      <pivotArea dataOnly="0" labelOnly="1" fieldPosition="0">
        <references count="1">
          <reference field="0" count="0"/>
        </references>
      </pivotArea>
    </format>
    <format dxfId="7178">
      <pivotArea dataOnly="0" labelOnly="1" fieldPosition="0">
        <references count="1">
          <reference field="1" count="0"/>
        </references>
      </pivotArea>
    </format>
    <format dxfId="7177">
      <pivotArea type="all" dataOnly="0" outline="0" fieldPosition="0"/>
    </format>
    <format dxfId="7176">
      <pivotArea outline="0" collapsedLevelsAreSubtotals="1" fieldPosition="0"/>
    </format>
    <format dxfId="7175">
      <pivotArea dataOnly="0" labelOnly="1" fieldPosition="0">
        <references count="1">
          <reference field="0" count="0"/>
        </references>
      </pivotArea>
    </format>
    <format dxfId="7174">
      <pivotArea dataOnly="0" labelOnly="1" grandRow="1" outline="0" fieldPosition="0"/>
    </format>
    <format dxfId="7173">
      <pivotArea dataOnly="0" labelOnly="1" fieldPosition="0">
        <references count="1">
          <reference field="1" count="0"/>
        </references>
      </pivotArea>
    </format>
    <format dxfId="7172">
      <pivotArea type="all" dataOnly="0" outline="0" fieldPosition="0"/>
    </format>
    <format dxfId="7171">
      <pivotArea outline="0" collapsedLevelsAreSubtotals="1" fieldPosition="0"/>
    </format>
    <format dxfId="7170">
      <pivotArea dataOnly="0" labelOnly="1" fieldPosition="0">
        <references count="1">
          <reference field="0" count="0"/>
        </references>
      </pivotArea>
    </format>
    <format dxfId="7169">
      <pivotArea dataOnly="0" labelOnly="1" grandRow="1" outline="0" fieldPosition="0"/>
    </format>
    <format dxfId="7168">
      <pivotArea dataOnly="0" labelOnly="1" fieldPosition="0">
        <references count="1">
          <reference field="1" count="0"/>
        </references>
      </pivotArea>
    </format>
    <format dxfId="7167">
      <pivotArea type="all" dataOnly="0" outline="0" fieldPosition="0"/>
    </format>
    <format dxfId="7166">
      <pivotArea outline="0" collapsedLevelsAreSubtotals="1" fieldPosition="0"/>
    </format>
    <format dxfId="7165">
      <pivotArea dataOnly="0" labelOnly="1" fieldPosition="0">
        <references count="1">
          <reference field="0" count="0"/>
        </references>
      </pivotArea>
    </format>
    <format dxfId="7164">
      <pivotArea dataOnly="0" labelOnly="1" grandRow="1" outline="0" fieldPosition="0"/>
    </format>
    <format dxfId="7163">
      <pivotArea dataOnly="0" labelOnly="1" fieldPosition="0">
        <references count="1">
          <reference field="1" count="0"/>
        </references>
      </pivotArea>
    </format>
    <format dxfId="7162">
      <pivotArea type="all" dataOnly="0" outline="0" fieldPosition="0"/>
    </format>
    <format dxfId="7161">
      <pivotArea outline="0" collapsedLevelsAreSubtotals="1" fieldPosition="0"/>
    </format>
    <format dxfId="7160">
      <pivotArea dataOnly="0" labelOnly="1" fieldPosition="0">
        <references count="1">
          <reference field="0" count="0"/>
        </references>
      </pivotArea>
    </format>
    <format dxfId="7159">
      <pivotArea dataOnly="0" labelOnly="1" grandRow="1" outline="0" fieldPosition="0"/>
    </format>
    <format dxfId="7158">
      <pivotArea dataOnly="0" labelOnly="1" fieldPosition="0">
        <references count="1">
          <reference field="1" count="0"/>
        </references>
      </pivotArea>
    </format>
    <format dxfId="7157">
      <pivotArea type="all" dataOnly="0" outline="0" fieldPosition="0"/>
    </format>
    <format dxfId="7156">
      <pivotArea outline="0" collapsedLevelsAreSubtotals="1" fieldPosition="0"/>
    </format>
    <format dxfId="7155">
      <pivotArea dataOnly="0" labelOnly="1" fieldPosition="0">
        <references count="1">
          <reference field="0" count="0"/>
        </references>
      </pivotArea>
    </format>
    <format dxfId="7154">
      <pivotArea dataOnly="0" labelOnly="1" fieldPosition="0">
        <references count="1">
          <reference field="1" count="0"/>
        </references>
      </pivotArea>
    </format>
    <format dxfId="7153">
      <pivotArea type="all" dataOnly="0" outline="0" fieldPosition="0"/>
    </format>
    <format dxfId="7152">
      <pivotArea outline="0" collapsedLevelsAreSubtotals="1" fieldPosition="0"/>
    </format>
    <format dxfId="7151">
      <pivotArea dataOnly="0" labelOnly="1" fieldPosition="0">
        <references count="1">
          <reference field="0" count="0"/>
        </references>
      </pivotArea>
    </format>
    <format dxfId="7150">
      <pivotArea dataOnly="0" labelOnly="1" fieldPosition="0">
        <references count="1">
          <reference field="1" count="0"/>
        </references>
      </pivotArea>
    </format>
    <format dxfId="7149">
      <pivotArea type="all" dataOnly="0" outline="0" fieldPosition="0"/>
    </format>
    <format dxfId="7148">
      <pivotArea outline="0" collapsedLevelsAreSubtotals="1" fieldPosition="0"/>
    </format>
    <format dxfId="7147">
      <pivotArea dataOnly="0" labelOnly="1" fieldPosition="0">
        <references count="1">
          <reference field="0" count="0"/>
        </references>
      </pivotArea>
    </format>
    <format dxfId="7146">
      <pivotArea dataOnly="0" labelOnly="1" grandRow="1" outline="0" fieldPosition="0"/>
    </format>
    <format dxfId="7145">
      <pivotArea dataOnly="0" labelOnly="1" fieldPosition="0">
        <references count="1">
          <reference field="1" count="0"/>
        </references>
      </pivotArea>
    </format>
    <format dxfId="7144">
      <pivotArea type="all" dataOnly="0" outline="0" fieldPosition="0"/>
    </format>
    <format dxfId="7143">
      <pivotArea outline="0" collapsedLevelsAreSubtotals="1" fieldPosition="0"/>
    </format>
    <format dxfId="7142">
      <pivotArea dataOnly="0" labelOnly="1" fieldPosition="0">
        <references count="1">
          <reference field="0" count="0"/>
        </references>
      </pivotArea>
    </format>
    <format dxfId="7141">
      <pivotArea dataOnly="0" labelOnly="1" grandRow="1" outline="0" fieldPosition="0"/>
    </format>
    <format dxfId="7140">
      <pivotArea dataOnly="0" labelOnly="1" fieldPosition="0">
        <references count="1">
          <reference field="1" count="0"/>
        </references>
      </pivotArea>
    </format>
    <format dxfId="7139">
      <pivotArea type="all" dataOnly="0" outline="0" fieldPosition="0"/>
    </format>
    <format dxfId="7138">
      <pivotArea outline="0" collapsedLevelsAreSubtotals="1" fieldPosition="0"/>
    </format>
    <format dxfId="7137">
      <pivotArea dataOnly="0" labelOnly="1" fieldPosition="0">
        <references count="1">
          <reference field="0" count="0"/>
        </references>
      </pivotArea>
    </format>
    <format dxfId="7136">
      <pivotArea dataOnly="0" labelOnly="1" grandRow="1" outline="0" fieldPosition="0"/>
    </format>
    <format dxfId="7135">
      <pivotArea dataOnly="0" labelOnly="1" fieldPosition="0">
        <references count="1">
          <reference field="1" count="0"/>
        </references>
      </pivotArea>
    </format>
    <format dxfId="7134">
      <pivotArea type="all" dataOnly="0" outline="0" fieldPosition="0"/>
    </format>
    <format dxfId="7133">
      <pivotArea outline="0" collapsedLevelsAreSubtotals="1" fieldPosition="0"/>
    </format>
    <format dxfId="7132">
      <pivotArea dataOnly="0" labelOnly="1" fieldPosition="0">
        <references count="1">
          <reference field="0" count="0"/>
        </references>
      </pivotArea>
    </format>
    <format dxfId="7131">
      <pivotArea dataOnly="0" labelOnly="1" grandRow="1" outline="0" fieldPosition="0"/>
    </format>
    <format dxfId="7130">
      <pivotArea dataOnly="0" labelOnly="1" fieldPosition="0">
        <references count="1">
          <reference field="1" count="0"/>
        </references>
      </pivotArea>
    </format>
    <format dxfId="7129">
      <pivotArea type="all" dataOnly="0" outline="0" fieldPosition="0"/>
    </format>
    <format dxfId="7128">
      <pivotArea outline="0" collapsedLevelsAreSubtotals="1" fieldPosition="0"/>
    </format>
    <format dxfId="7127">
      <pivotArea dataOnly="0" labelOnly="1" fieldPosition="0">
        <references count="1">
          <reference field="0" count="0"/>
        </references>
      </pivotArea>
    </format>
    <format dxfId="7126">
      <pivotArea dataOnly="0" labelOnly="1" fieldPosition="0">
        <references count="1">
          <reference field="1" count="0"/>
        </references>
      </pivotArea>
    </format>
    <format dxfId="7125">
      <pivotArea type="all" dataOnly="0" outline="0" fieldPosition="0"/>
    </format>
    <format dxfId="7124">
      <pivotArea outline="0" collapsedLevelsAreSubtotals="1" fieldPosition="0"/>
    </format>
    <format dxfId="7123">
      <pivotArea dataOnly="0" labelOnly="1" fieldPosition="0">
        <references count="1">
          <reference field="0" count="0"/>
        </references>
      </pivotArea>
    </format>
    <format dxfId="7122">
      <pivotArea dataOnly="0" labelOnly="1" fieldPosition="0">
        <references count="1">
          <reference field="1" count="0"/>
        </references>
      </pivotArea>
    </format>
    <format dxfId="7121">
      <pivotArea type="all" dataOnly="0" outline="0" fieldPosition="0"/>
    </format>
    <format dxfId="7120">
      <pivotArea outline="0" collapsedLevelsAreSubtotals="1" fieldPosition="0"/>
    </format>
    <format dxfId="7119">
      <pivotArea dataOnly="0" labelOnly="1" fieldPosition="0">
        <references count="1">
          <reference field="0" count="0"/>
        </references>
      </pivotArea>
    </format>
    <format dxfId="7118">
      <pivotArea dataOnly="0" labelOnly="1" grandRow="1" outline="0" fieldPosition="0"/>
    </format>
    <format dxfId="7117">
      <pivotArea dataOnly="0" labelOnly="1" fieldPosition="0">
        <references count="1">
          <reference field="1" count="0"/>
        </references>
      </pivotArea>
    </format>
    <format dxfId="7116">
      <pivotArea type="all" dataOnly="0" outline="0" fieldPosition="0"/>
    </format>
    <format dxfId="7115">
      <pivotArea outline="0" collapsedLevelsAreSubtotals="1" fieldPosition="0"/>
    </format>
    <format dxfId="7114">
      <pivotArea dataOnly="0" labelOnly="1" fieldPosition="0">
        <references count="1">
          <reference field="0" count="0"/>
        </references>
      </pivotArea>
    </format>
    <format dxfId="7113">
      <pivotArea dataOnly="0" labelOnly="1" grandRow="1" outline="0" fieldPosition="0"/>
    </format>
    <format dxfId="7112">
      <pivotArea dataOnly="0" labelOnly="1" fieldPosition="0">
        <references count="1">
          <reference field="1" count="0"/>
        </references>
      </pivotArea>
    </format>
    <format dxfId="7111">
      <pivotArea type="all" dataOnly="0" outline="0" fieldPosition="0"/>
    </format>
    <format dxfId="7110">
      <pivotArea outline="0" collapsedLevelsAreSubtotals="1" fieldPosition="0"/>
    </format>
    <format dxfId="7109">
      <pivotArea dataOnly="0" labelOnly="1" fieldPosition="0">
        <references count="1">
          <reference field="0" count="0"/>
        </references>
      </pivotArea>
    </format>
    <format dxfId="7108">
      <pivotArea dataOnly="0" labelOnly="1" grandRow="1" outline="0" fieldPosition="0"/>
    </format>
    <format dxfId="7107">
      <pivotArea dataOnly="0" labelOnly="1" fieldPosition="0">
        <references count="1">
          <reference field="1" count="0"/>
        </references>
      </pivotArea>
    </format>
    <format dxfId="7106">
      <pivotArea type="all" dataOnly="0" outline="0" fieldPosition="0"/>
    </format>
    <format dxfId="7105">
      <pivotArea outline="0" collapsedLevelsAreSubtotals="1" fieldPosition="0"/>
    </format>
    <format dxfId="7104">
      <pivotArea dataOnly="0" labelOnly="1" fieldPosition="0">
        <references count="1">
          <reference field="0" count="0"/>
        </references>
      </pivotArea>
    </format>
    <format dxfId="7103">
      <pivotArea dataOnly="0" labelOnly="1" grandRow="1" outline="0" fieldPosition="0"/>
    </format>
    <format dxfId="7102">
      <pivotArea dataOnly="0" labelOnly="1" fieldPosition="0">
        <references count="1">
          <reference field="1" count="0"/>
        </references>
      </pivotArea>
    </format>
    <format dxfId="7101">
      <pivotArea type="all" dataOnly="0" outline="0" fieldPosition="0"/>
    </format>
    <format dxfId="7100">
      <pivotArea outline="0" collapsedLevelsAreSubtotals="1" fieldPosition="0"/>
    </format>
    <format dxfId="7099">
      <pivotArea dataOnly="0" labelOnly="1" fieldPosition="0">
        <references count="1">
          <reference field="0" count="0"/>
        </references>
      </pivotArea>
    </format>
    <format dxfId="7098">
      <pivotArea dataOnly="0" labelOnly="1" fieldPosition="0">
        <references count="1">
          <reference field="1" count="0"/>
        </references>
      </pivotArea>
    </format>
    <format dxfId="7097">
      <pivotArea type="all" dataOnly="0" outline="0" fieldPosition="0"/>
    </format>
    <format dxfId="7096">
      <pivotArea outline="0" collapsedLevelsAreSubtotals="1" fieldPosition="0"/>
    </format>
    <format dxfId="7095">
      <pivotArea dataOnly="0" labelOnly="1" fieldPosition="0">
        <references count="1">
          <reference field="0" count="0"/>
        </references>
      </pivotArea>
    </format>
    <format dxfId="7094">
      <pivotArea dataOnly="0" labelOnly="1" fieldPosition="0">
        <references count="1">
          <reference field="1" count="0"/>
        </references>
      </pivotArea>
    </format>
    <format dxfId="7093">
      <pivotArea type="all" dataOnly="0" outline="0" fieldPosition="0"/>
    </format>
    <format dxfId="7092">
      <pivotArea outline="0" collapsedLevelsAreSubtotals="1" fieldPosition="0"/>
    </format>
    <format dxfId="7091">
      <pivotArea dataOnly="0" labelOnly="1" fieldPosition="0">
        <references count="1">
          <reference field="0" count="0"/>
        </references>
      </pivotArea>
    </format>
    <format dxfId="7090">
      <pivotArea dataOnly="0" labelOnly="1" grandRow="1" outline="0" fieldPosition="0"/>
    </format>
    <format dxfId="7089">
      <pivotArea dataOnly="0" labelOnly="1" fieldPosition="0">
        <references count="1">
          <reference field="1" count="0"/>
        </references>
      </pivotArea>
    </format>
    <format dxfId="7088">
      <pivotArea type="all" dataOnly="0" outline="0" fieldPosition="0"/>
    </format>
    <format dxfId="7087">
      <pivotArea outline="0" collapsedLevelsAreSubtotals="1" fieldPosition="0"/>
    </format>
    <format dxfId="7086">
      <pivotArea dataOnly="0" labelOnly="1" fieldPosition="0">
        <references count="1">
          <reference field="0" count="0"/>
        </references>
      </pivotArea>
    </format>
    <format dxfId="7085">
      <pivotArea dataOnly="0" labelOnly="1" grandRow="1" outline="0" fieldPosition="0"/>
    </format>
    <format dxfId="7084">
      <pivotArea dataOnly="0" labelOnly="1" fieldPosition="0">
        <references count="1">
          <reference field="1" count="0"/>
        </references>
      </pivotArea>
    </format>
    <format dxfId="7083">
      <pivotArea type="all" dataOnly="0" outline="0" fieldPosition="0"/>
    </format>
    <format dxfId="7082">
      <pivotArea outline="0" collapsedLevelsAreSubtotals="1" fieldPosition="0"/>
    </format>
    <format dxfId="7081">
      <pivotArea dataOnly="0" labelOnly="1" fieldPosition="0">
        <references count="1">
          <reference field="0" count="0"/>
        </references>
      </pivotArea>
    </format>
    <format dxfId="7080">
      <pivotArea dataOnly="0" labelOnly="1" grandRow="1" outline="0" fieldPosition="0"/>
    </format>
    <format dxfId="7079">
      <pivotArea dataOnly="0" labelOnly="1" fieldPosition="0">
        <references count="1">
          <reference field="1" count="0"/>
        </references>
      </pivotArea>
    </format>
    <format dxfId="7078">
      <pivotArea type="all" dataOnly="0" outline="0" fieldPosition="0"/>
    </format>
    <format dxfId="7077">
      <pivotArea outline="0" collapsedLevelsAreSubtotals="1" fieldPosition="0"/>
    </format>
    <format dxfId="7076">
      <pivotArea dataOnly="0" labelOnly="1" fieldPosition="0">
        <references count="1">
          <reference field="0" count="0"/>
        </references>
      </pivotArea>
    </format>
    <format dxfId="7075">
      <pivotArea dataOnly="0" labelOnly="1" grandRow="1" outline="0" fieldPosition="0"/>
    </format>
    <format dxfId="7074">
      <pivotArea dataOnly="0" labelOnly="1" fieldPosition="0">
        <references count="1">
          <reference field="1" count="0"/>
        </references>
      </pivotArea>
    </format>
    <format dxfId="7073">
      <pivotArea type="all" dataOnly="0" outline="0" fieldPosition="0"/>
    </format>
    <format dxfId="7072">
      <pivotArea outline="0" collapsedLevelsAreSubtotals="1" fieldPosition="0"/>
    </format>
    <format dxfId="7071">
      <pivotArea dataOnly="0" labelOnly="1" fieldPosition="0">
        <references count="1">
          <reference field="0" count="0"/>
        </references>
      </pivotArea>
    </format>
    <format dxfId="7070">
      <pivotArea dataOnly="0" labelOnly="1" fieldPosition="0">
        <references count="1">
          <reference field="1" count="0"/>
        </references>
      </pivotArea>
    </format>
    <format dxfId="7069">
      <pivotArea type="all" dataOnly="0" outline="0" fieldPosition="0"/>
    </format>
    <format dxfId="7068">
      <pivotArea outline="0" collapsedLevelsAreSubtotals="1" fieldPosition="0"/>
    </format>
    <format dxfId="7067">
      <pivotArea dataOnly="0" labelOnly="1" fieldPosition="0">
        <references count="1">
          <reference field="0" count="0"/>
        </references>
      </pivotArea>
    </format>
    <format dxfId="7066">
      <pivotArea dataOnly="0" labelOnly="1" fieldPosition="0">
        <references count="1">
          <reference field="1" count="0"/>
        </references>
      </pivotArea>
    </format>
    <format dxfId="7065">
      <pivotArea type="all" dataOnly="0" outline="0" fieldPosition="0"/>
    </format>
    <format dxfId="7064">
      <pivotArea outline="0" collapsedLevelsAreSubtotals="1" fieldPosition="0"/>
    </format>
    <format dxfId="7063">
      <pivotArea dataOnly="0" labelOnly="1" fieldPosition="0">
        <references count="1">
          <reference field="0" count="0"/>
        </references>
      </pivotArea>
    </format>
    <format dxfId="7062">
      <pivotArea dataOnly="0" labelOnly="1" grandRow="1" outline="0" fieldPosition="0"/>
    </format>
    <format dxfId="7061">
      <pivotArea dataOnly="0" labelOnly="1" fieldPosition="0">
        <references count="1">
          <reference field="1" count="0"/>
        </references>
      </pivotArea>
    </format>
    <format dxfId="7060">
      <pivotArea type="all" dataOnly="0" outline="0" fieldPosition="0"/>
    </format>
    <format dxfId="7059">
      <pivotArea outline="0" collapsedLevelsAreSubtotals="1" fieldPosition="0"/>
    </format>
    <format dxfId="7058">
      <pivotArea dataOnly="0" labelOnly="1" fieldPosition="0">
        <references count="1">
          <reference field="0" count="0"/>
        </references>
      </pivotArea>
    </format>
    <format dxfId="7057">
      <pivotArea dataOnly="0" labelOnly="1" grandRow="1" outline="0" fieldPosition="0"/>
    </format>
    <format dxfId="7056">
      <pivotArea dataOnly="0" labelOnly="1" fieldPosition="0">
        <references count="1">
          <reference field="1" count="0"/>
        </references>
      </pivotArea>
    </format>
    <format dxfId="7055">
      <pivotArea type="all" dataOnly="0" outline="0" fieldPosition="0"/>
    </format>
    <format dxfId="7054">
      <pivotArea outline="0" collapsedLevelsAreSubtotals="1" fieldPosition="0"/>
    </format>
    <format dxfId="7053">
      <pivotArea dataOnly="0" labelOnly="1" fieldPosition="0">
        <references count="1">
          <reference field="0" count="0"/>
        </references>
      </pivotArea>
    </format>
    <format dxfId="7052">
      <pivotArea dataOnly="0" labelOnly="1" grandRow="1" outline="0" fieldPosition="0"/>
    </format>
    <format dxfId="7051">
      <pivotArea dataOnly="0" labelOnly="1" fieldPosition="0">
        <references count="1">
          <reference field="1" count="0"/>
        </references>
      </pivotArea>
    </format>
    <format dxfId="7050">
      <pivotArea type="all" dataOnly="0" outline="0" fieldPosition="0"/>
    </format>
    <format dxfId="7049">
      <pivotArea outline="0" collapsedLevelsAreSubtotals="1" fieldPosition="0"/>
    </format>
    <format dxfId="7048">
      <pivotArea dataOnly="0" labelOnly="1" fieldPosition="0">
        <references count="1">
          <reference field="0" count="0"/>
        </references>
      </pivotArea>
    </format>
    <format dxfId="7047">
      <pivotArea dataOnly="0" labelOnly="1" grandRow="1" outline="0" fieldPosition="0"/>
    </format>
    <format dxfId="7046">
      <pivotArea dataOnly="0" labelOnly="1" fieldPosition="0">
        <references count="1">
          <reference field="1" count="0"/>
        </references>
      </pivotArea>
    </format>
    <format dxfId="7045">
      <pivotArea type="all" dataOnly="0" outline="0" fieldPosition="0"/>
    </format>
    <format dxfId="7044">
      <pivotArea outline="0" collapsedLevelsAreSubtotals="1" fieldPosition="0"/>
    </format>
    <format dxfId="7043">
      <pivotArea dataOnly="0" labelOnly="1" fieldPosition="0">
        <references count="1">
          <reference field="0" count="0"/>
        </references>
      </pivotArea>
    </format>
    <format dxfId="7042">
      <pivotArea dataOnly="0" labelOnly="1" fieldPosition="0">
        <references count="1">
          <reference field="1" count="0"/>
        </references>
      </pivotArea>
    </format>
    <format dxfId="7041">
      <pivotArea type="all" dataOnly="0" outline="0" fieldPosition="0"/>
    </format>
    <format dxfId="7040">
      <pivotArea outline="0" collapsedLevelsAreSubtotals="1" fieldPosition="0"/>
    </format>
    <format dxfId="7039">
      <pivotArea dataOnly="0" labelOnly="1" fieldPosition="0">
        <references count="1">
          <reference field="0" count="0"/>
        </references>
      </pivotArea>
    </format>
    <format dxfId="7038">
      <pivotArea dataOnly="0" labelOnly="1" fieldPosition="0">
        <references count="1">
          <reference field="1" count="0"/>
        </references>
      </pivotArea>
    </format>
    <format dxfId="7037">
      <pivotArea type="all" dataOnly="0" outline="0" fieldPosition="0"/>
    </format>
    <format dxfId="7036">
      <pivotArea outline="0" collapsedLevelsAreSubtotals="1" fieldPosition="0"/>
    </format>
    <format dxfId="7035">
      <pivotArea dataOnly="0" labelOnly="1" fieldPosition="0">
        <references count="1">
          <reference field="0" count="0"/>
        </references>
      </pivotArea>
    </format>
    <format dxfId="7034">
      <pivotArea dataOnly="0" labelOnly="1" grandRow="1" outline="0" fieldPosition="0"/>
    </format>
    <format dxfId="7033">
      <pivotArea dataOnly="0" labelOnly="1" fieldPosition="0">
        <references count="1">
          <reference field="1" count="0"/>
        </references>
      </pivotArea>
    </format>
    <format dxfId="7032">
      <pivotArea type="all" dataOnly="0" outline="0" fieldPosition="0"/>
    </format>
    <format dxfId="7031">
      <pivotArea outline="0" collapsedLevelsAreSubtotals="1" fieldPosition="0"/>
    </format>
    <format dxfId="7030">
      <pivotArea dataOnly="0" labelOnly="1" fieldPosition="0">
        <references count="1">
          <reference field="0" count="0"/>
        </references>
      </pivotArea>
    </format>
    <format dxfId="7029">
      <pivotArea dataOnly="0" labelOnly="1" grandRow="1" outline="0" fieldPosition="0"/>
    </format>
    <format dxfId="7028">
      <pivotArea dataOnly="0" labelOnly="1" fieldPosition="0">
        <references count="1">
          <reference field="1" count="0"/>
        </references>
      </pivotArea>
    </format>
    <format dxfId="7027">
      <pivotArea type="all" dataOnly="0" outline="0" fieldPosition="0"/>
    </format>
    <format dxfId="7026">
      <pivotArea outline="0" collapsedLevelsAreSubtotals="1" fieldPosition="0"/>
    </format>
    <format dxfId="7025">
      <pivotArea dataOnly="0" labelOnly="1" fieldPosition="0">
        <references count="1">
          <reference field="0" count="0"/>
        </references>
      </pivotArea>
    </format>
    <format dxfId="7024">
      <pivotArea dataOnly="0" labelOnly="1" grandRow="1" outline="0" fieldPosition="0"/>
    </format>
    <format dxfId="7023">
      <pivotArea dataOnly="0" labelOnly="1" fieldPosition="0">
        <references count="1">
          <reference field="1" count="0"/>
        </references>
      </pivotArea>
    </format>
    <format dxfId="7022">
      <pivotArea type="all" dataOnly="0" outline="0" fieldPosition="0"/>
    </format>
    <format dxfId="7021">
      <pivotArea outline="0" collapsedLevelsAreSubtotals="1" fieldPosition="0"/>
    </format>
    <format dxfId="7020">
      <pivotArea dataOnly="0" labelOnly="1" fieldPosition="0">
        <references count="1">
          <reference field="0" count="0"/>
        </references>
      </pivotArea>
    </format>
    <format dxfId="7019">
      <pivotArea dataOnly="0" labelOnly="1" grandRow="1" outline="0" fieldPosition="0"/>
    </format>
    <format dxfId="7018">
      <pivotArea dataOnly="0" labelOnly="1" fieldPosition="0">
        <references count="1">
          <reference field="1" count="0"/>
        </references>
      </pivotArea>
    </format>
    <format dxfId="7017">
      <pivotArea type="all" dataOnly="0" outline="0" fieldPosition="0"/>
    </format>
    <format dxfId="7016">
      <pivotArea outline="0" collapsedLevelsAreSubtotals="1" fieldPosition="0"/>
    </format>
    <format dxfId="7015">
      <pivotArea dataOnly="0" labelOnly="1" fieldPosition="0">
        <references count="1">
          <reference field="0" count="0"/>
        </references>
      </pivotArea>
    </format>
    <format dxfId="7014">
      <pivotArea dataOnly="0" labelOnly="1" fieldPosition="0">
        <references count="1">
          <reference field="1" count="0"/>
        </references>
      </pivotArea>
    </format>
    <format dxfId="7013">
      <pivotArea type="all" dataOnly="0" outline="0" fieldPosition="0"/>
    </format>
    <format dxfId="7012">
      <pivotArea outline="0" collapsedLevelsAreSubtotals="1" fieldPosition="0"/>
    </format>
    <format dxfId="7011">
      <pivotArea dataOnly="0" labelOnly="1" fieldPosition="0">
        <references count="1">
          <reference field="0" count="0"/>
        </references>
      </pivotArea>
    </format>
    <format dxfId="7010">
      <pivotArea dataOnly="0" labelOnly="1" fieldPosition="0">
        <references count="1">
          <reference field="1" count="0"/>
        </references>
      </pivotArea>
    </format>
    <format dxfId="7009">
      <pivotArea type="all" dataOnly="0" outline="0" fieldPosition="0"/>
    </format>
    <format dxfId="7008">
      <pivotArea outline="0" collapsedLevelsAreSubtotals="1" fieldPosition="0"/>
    </format>
    <format dxfId="7007">
      <pivotArea dataOnly="0" labelOnly="1" fieldPosition="0">
        <references count="1">
          <reference field="0" count="0"/>
        </references>
      </pivotArea>
    </format>
    <format dxfId="7006">
      <pivotArea dataOnly="0" labelOnly="1" grandRow="1" outline="0" fieldPosition="0"/>
    </format>
    <format dxfId="7005">
      <pivotArea dataOnly="0" labelOnly="1" fieldPosition="0">
        <references count="1">
          <reference field="1" count="0"/>
        </references>
      </pivotArea>
    </format>
    <format dxfId="7004">
      <pivotArea type="all" dataOnly="0" outline="0" fieldPosition="0"/>
    </format>
    <format dxfId="7003">
      <pivotArea outline="0" collapsedLevelsAreSubtotals="1" fieldPosition="0"/>
    </format>
    <format dxfId="7002">
      <pivotArea dataOnly="0" labelOnly="1" fieldPosition="0">
        <references count="1">
          <reference field="0" count="0"/>
        </references>
      </pivotArea>
    </format>
    <format dxfId="7001">
      <pivotArea dataOnly="0" labelOnly="1" grandRow="1" outline="0" fieldPosition="0"/>
    </format>
    <format dxfId="7000">
      <pivotArea dataOnly="0" labelOnly="1" fieldPosition="0">
        <references count="1">
          <reference field="1" count="0"/>
        </references>
      </pivotArea>
    </format>
    <format dxfId="6999">
      <pivotArea type="all" dataOnly="0" outline="0" fieldPosition="0"/>
    </format>
    <format dxfId="6998">
      <pivotArea outline="0" collapsedLevelsAreSubtotals="1" fieldPosition="0"/>
    </format>
    <format dxfId="6997">
      <pivotArea dataOnly="0" labelOnly="1" fieldPosition="0">
        <references count="1">
          <reference field="0" count="0"/>
        </references>
      </pivotArea>
    </format>
    <format dxfId="6996">
      <pivotArea dataOnly="0" labelOnly="1" grandRow="1" outline="0" fieldPosition="0"/>
    </format>
    <format dxfId="6995">
      <pivotArea dataOnly="0" labelOnly="1" fieldPosition="0">
        <references count="1">
          <reference field="1" count="0"/>
        </references>
      </pivotArea>
    </format>
    <format dxfId="6994">
      <pivotArea type="all" dataOnly="0" outline="0" fieldPosition="0"/>
    </format>
    <format dxfId="6993">
      <pivotArea outline="0" collapsedLevelsAreSubtotals="1" fieldPosition="0"/>
    </format>
    <format dxfId="6992">
      <pivotArea dataOnly="0" labelOnly="1" fieldPosition="0">
        <references count="1">
          <reference field="0" count="0"/>
        </references>
      </pivotArea>
    </format>
    <format dxfId="6991">
      <pivotArea dataOnly="0" labelOnly="1" grandRow="1" outline="0" fieldPosition="0"/>
    </format>
    <format dxfId="6990">
      <pivotArea dataOnly="0" labelOnly="1" fieldPosition="0">
        <references count="1">
          <reference field="1" count="0"/>
        </references>
      </pivotArea>
    </format>
    <format dxfId="6989">
      <pivotArea type="all" dataOnly="0" outline="0" fieldPosition="0"/>
    </format>
    <format dxfId="6988">
      <pivotArea outline="0" collapsedLevelsAreSubtotals="1" fieldPosition="0"/>
    </format>
    <format dxfId="6987">
      <pivotArea dataOnly="0" labelOnly="1" fieldPosition="0">
        <references count="1">
          <reference field="0" count="0"/>
        </references>
      </pivotArea>
    </format>
    <format dxfId="6986">
      <pivotArea dataOnly="0" labelOnly="1" fieldPosition="0">
        <references count="1">
          <reference field="1" count="0"/>
        </references>
      </pivotArea>
    </format>
    <format dxfId="6985">
      <pivotArea type="all" dataOnly="0" outline="0" fieldPosition="0"/>
    </format>
    <format dxfId="6984">
      <pivotArea outline="0" collapsedLevelsAreSubtotals="1" fieldPosition="0"/>
    </format>
    <format dxfId="6983">
      <pivotArea dataOnly="0" labelOnly="1" fieldPosition="0">
        <references count="1">
          <reference field="0" count="0"/>
        </references>
      </pivotArea>
    </format>
    <format dxfId="6982">
      <pivotArea dataOnly="0" labelOnly="1" fieldPosition="0">
        <references count="1">
          <reference field="1" count="0"/>
        </references>
      </pivotArea>
    </format>
    <format dxfId="6981">
      <pivotArea type="all" dataOnly="0" outline="0" fieldPosition="0"/>
    </format>
    <format dxfId="6980">
      <pivotArea outline="0" collapsedLevelsAreSubtotals="1" fieldPosition="0"/>
    </format>
    <format dxfId="6979">
      <pivotArea dataOnly="0" labelOnly="1" fieldPosition="0">
        <references count="1">
          <reference field="0" count="0"/>
        </references>
      </pivotArea>
    </format>
    <format dxfId="6978">
      <pivotArea dataOnly="0" labelOnly="1" grandRow="1" outline="0" fieldPosition="0"/>
    </format>
    <format dxfId="6977">
      <pivotArea dataOnly="0" labelOnly="1" fieldPosition="0">
        <references count="1">
          <reference field="1" count="0"/>
        </references>
      </pivotArea>
    </format>
    <format dxfId="6976">
      <pivotArea type="all" dataOnly="0" outline="0" fieldPosition="0"/>
    </format>
    <format dxfId="6975">
      <pivotArea outline="0" collapsedLevelsAreSubtotals="1" fieldPosition="0"/>
    </format>
    <format dxfId="6974">
      <pivotArea dataOnly="0" labelOnly="1" fieldPosition="0">
        <references count="1">
          <reference field="0" count="0"/>
        </references>
      </pivotArea>
    </format>
    <format dxfId="6973">
      <pivotArea dataOnly="0" labelOnly="1" grandRow="1" outline="0" fieldPosition="0"/>
    </format>
    <format dxfId="6972">
      <pivotArea dataOnly="0" labelOnly="1" fieldPosition="0">
        <references count="1">
          <reference field="1" count="0"/>
        </references>
      </pivotArea>
    </format>
    <format dxfId="6971">
      <pivotArea type="all" dataOnly="0" outline="0" fieldPosition="0"/>
    </format>
    <format dxfId="6970">
      <pivotArea outline="0" collapsedLevelsAreSubtotals="1" fieldPosition="0"/>
    </format>
    <format dxfId="6969">
      <pivotArea dataOnly="0" labelOnly="1" fieldPosition="0">
        <references count="1">
          <reference field="0" count="0"/>
        </references>
      </pivotArea>
    </format>
    <format dxfId="6968">
      <pivotArea dataOnly="0" labelOnly="1" grandRow="1" outline="0" fieldPosition="0"/>
    </format>
    <format dxfId="6967">
      <pivotArea dataOnly="0" labelOnly="1" fieldPosition="0">
        <references count="1">
          <reference field="1" count="0"/>
        </references>
      </pivotArea>
    </format>
    <format dxfId="6966">
      <pivotArea type="all" dataOnly="0" outline="0" fieldPosition="0"/>
    </format>
    <format dxfId="6965">
      <pivotArea outline="0" collapsedLevelsAreSubtotals="1" fieldPosition="0"/>
    </format>
    <format dxfId="6964">
      <pivotArea dataOnly="0" labelOnly="1" fieldPosition="0">
        <references count="1">
          <reference field="0" count="0"/>
        </references>
      </pivotArea>
    </format>
    <format dxfId="6963">
      <pivotArea dataOnly="0" labelOnly="1" grandRow="1" outline="0" fieldPosition="0"/>
    </format>
    <format dxfId="6962">
      <pivotArea dataOnly="0" labelOnly="1" fieldPosition="0">
        <references count="1">
          <reference field="1" count="0"/>
        </references>
      </pivotArea>
    </format>
    <format dxfId="6961">
      <pivotArea type="all" dataOnly="0" outline="0" fieldPosition="0"/>
    </format>
    <format dxfId="6960">
      <pivotArea outline="0" collapsedLevelsAreSubtotals="1" fieldPosition="0"/>
    </format>
    <format dxfId="6959">
      <pivotArea dataOnly="0" labelOnly="1" fieldPosition="0">
        <references count="1">
          <reference field="0" count="0"/>
        </references>
      </pivotArea>
    </format>
    <format dxfId="6958">
      <pivotArea dataOnly="0" labelOnly="1" fieldPosition="0">
        <references count="1">
          <reference field="1" count="0"/>
        </references>
      </pivotArea>
    </format>
    <format dxfId="6957">
      <pivotArea type="all" dataOnly="0" outline="0" fieldPosition="0"/>
    </format>
    <format dxfId="6956">
      <pivotArea outline="0" collapsedLevelsAreSubtotals="1" fieldPosition="0"/>
    </format>
    <format dxfId="6955">
      <pivotArea dataOnly="0" labelOnly="1" fieldPosition="0">
        <references count="1">
          <reference field="0" count="0"/>
        </references>
      </pivotArea>
    </format>
    <format dxfId="6954">
      <pivotArea dataOnly="0" labelOnly="1" fieldPosition="0">
        <references count="1">
          <reference field="1" count="0"/>
        </references>
      </pivotArea>
    </format>
    <format dxfId="6953">
      <pivotArea type="all" dataOnly="0" outline="0" fieldPosition="0"/>
    </format>
    <format dxfId="6952">
      <pivotArea outline="0" collapsedLevelsAreSubtotals="1" fieldPosition="0"/>
    </format>
    <format dxfId="6951">
      <pivotArea dataOnly="0" labelOnly="1" fieldPosition="0">
        <references count="1">
          <reference field="0" count="0"/>
        </references>
      </pivotArea>
    </format>
    <format dxfId="6950">
      <pivotArea dataOnly="0" labelOnly="1" grandRow="1" outline="0" fieldPosition="0"/>
    </format>
    <format dxfId="6949">
      <pivotArea dataOnly="0" labelOnly="1" fieldPosition="0">
        <references count="1">
          <reference field="1" count="0"/>
        </references>
      </pivotArea>
    </format>
    <format dxfId="6948">
      <pivotArea type="all" dataOnly="0" outline="0" fieldPosition="0"/>
    </format>
    <format dxfId="6947">
      <pivotArea outline="0" collapsedLevelsAreSubtotals="1" fieldPosition="0"/>
    </format>
    <format dxfId="6946">
      <pivotArea dataOnly="0" labelOnly="1" fieldPosition="0">
        <references count="1">
          <reference field="0" count="0"/>
        </references>
      </pivotArea>
    </format>
    <format dxfId="6945">
      <pivotArea dataOnly="0" labelOnly="1" grandRow="1" outline="0" fieldPosition="0"/>
    </format>
    <format dxfId="6944">
      <pivotArea dataOnly="0" labelOnly="1" fieldPosition="0">
        <references count="1">
          <reference field="1" count="0"/>
        </references>
      </pivotArea>
    </format>
    <format dxfId="6943">
      <pivotArea type="all" dataOnly="0" outline="0" fieldPosition="0"/>
    </format>
    <format dxfId="6942">
      <pivotArea outline="0" collapsedLevelsAreSubtotals="1" fieldPosition="0"/>
    </format>
    <format dxfId="6941">
      <pivotArea dataOnly="0" labelOnly="1" fieldPosition="0">
        <references count="1">
          <reference field="0" count="0"/>
        </references>
      </pivotArea>
    </format>
    <format dxfId="6940">
      <pivotArea dataOnly="0" labelOnly="1" grandRow="1" outline="0" fieldPosition="0"/>
    </format>
    <format dxfId="6939">
      <pivotArea dataOnly="0" labelOnly="1" fieldPosition="0">
        <references count="1">
          <reference field="1" count="0"/>
        </references>
      </pivotArea>
    </format>
    <format dxfId="6938">
      <pivotArea type="all" dataOnly="0" outline="0" fieldPosition="0"/>
    </format>
    <format dxfId="6937">
      <pivotArea outline="0" collapsedLevelsAreSubtotals="1" fieldPosition="0"/>
    </format>
    <format dxfId="6936">
      <pivotArea dataOnly="0" labelOnly="1" fieldPosition="0">
        <references count="1">
          <reference field="0" count="0"/>
        </references>
      </pivotArea>
    </format>
    <format dxfId="6935">
      <pivotArea dataOnly="0" labelOnly="1" grandRow="1" outline="0" fieldPosition="0"/>
    </format>
    <format dxfId="6934">
      <pivotArea dataOnly="0" labelOnly="1" fieldPosition="0">
        <references count="1">
          <reference field="1" count="0"/>
        </references>
      </pivotArea>
    </format>
    <format dxfId="6933">
      <pivotArea type="all" dataOnly="0" outline="0" fieldPosition="0"/>
    </format>
    <format dxfId="6932">
      <pivotArea outline="0" collapsedLevelsAreSubtotals="1" fieldPosition="0"/>
    </format>
    <format dxfId="6931">
      <pivotArea dataOnly="0" labelOnly="1" fieldPosition="0">
        <references count="1">
          <reference field="0" count="0"/>
        </references>
      </pivotArea>
    </format>
    <format dxfId="6930">
      <pivotArea dataOnly="0" labelOnly="1" fieldPosition="0">
        <references count="1">
          <reference field="1" count="0"/>
        </references>
      </pivotArea>
    </format>
    <format dxfId="6929">
      <pivotArea type="all" dataOnly="0" outline="0" fieldPosition="0"/>
    </format>
    <format dxfId="6928">
      <pivotArea outline="0" collapsedLevelsAreSubtotals="1" fieldPosition="0"/>
    </format>
    <format dxfId="6927">
      <pivotArea dataOnly="0" labelOnly="1" fieldPosition="0">
        <references count="1">
          <reference field="0" count="0"/>
        </references>
      </pivotArea>
    </format>
    <format dxfId="6926">
      <pivotArea dataOnly="0" labelOnly="1" fieldPosition="0">
        <references count="1">
          <reference field="1" count="0"/>
        </references>
      </pivotArea>
    </format>
    <format dxfId="6925">
      <pivotArea type="all" dataOnly="0" outline="0" fieldPosition="0"/>
    </format>
    <format dxfId="6924">
      <pivotArea outline="0" collapsedLevelsAreSubtotals="1" fieldPosition="0"/>
    </format>
    <format dxfId="6923">
      <pivotArea dataOnly="0" labelOnly="1" fieldPosition="0">
        <references count="1">
          <reference field="0" count="0"/>
        </references>
      </pivotArea>
    </format>
    <format dxfId="6922">
      <pivotArea dataOnly="0" labelOnly="1" grandRow="1" outline="0" fieldPosition="0"/>
    </format>
    <format dxfId="6921">
      <pivotArea dataOnly="0" labelOnly="1" fieldPosition="0">
        <references count="1">
          <reference field="1" count="0"/>
        </references>
      </pivotArea>
    </format>
    <format dxfId="6920">
      <pivotArea type="all" dataOnly="0" outline="0" fieldPosition="0"/>
    </format>
    <format dxfId="6919">
      <pivotArea outline="0" collapsedLevelsAreSubtotals="1" fieldPosition="0"/>
    </format>
    <format dxfId="6918">
      <pivotArea dataOnly="0" labelOnly="1" fieldPosition="0">
        <references count="1">
          <reference field="0" count="0"/>
        </references>
      </pivotArea>
    </format>
    <format dxfId="6917">
      <pivotArea dataOnly="0" labelOnly="1" grandRow="1" outline="0" fieldPosition="0"/>
    </format>
    <format dxfId="6916">
      <pivotArea dataOnly="0" labelOnly="1" fieldPosition="0">
        <references count="1">
          <reference field="1" count="0"/>
        </references>
      </pivotArea>
    </format>
    <format dxfId="6915">
      <pivotArea type="all" dataOnly="0" outline="0" fieldPosition="0"/>
    </format>
    <format dxfId="6914">
      <pivotArea outline="0" collapsedLevelsAreSubtotals="1" fieldPosition="0"/>
    </format>
    <format dxfId="6913">
      <pivotArea dataOnly="0" labelOnly="1" fieldPosition="0">
        <references count="1">
          <reference field="0" count="0"/>
        </references>
      </pivotArea>
    </format>
    <format dxfId="6912">
      <pivotArea dataOnly="0" labelOnly="1" grandRow="1" outline="0" fieldPosition="0"/>
    </format>
    <format dxfId="6911">
      <pivotArea dataOnly="0" labelOnly="1" fieldPosition="0">
        <references count="1">
          <reference field="1" count="0"/>
        </references>
      </pivotArea>
    </format>
    <format dxfId="6910">
      <pivotArea type="all" dataOnly="0" outline="0" fieldPosition="0"/>
    </format>
    <format dxfId="6909">
      <pivotArea outline="0" collapsedLevelsAreSubtotals="1" fieldPosition="0"/>
    </format>
    <format dxfId="6908">
      <pivotArea dataOnly="0" labelOnly="1" fieldPosition="0">
        <references count="1">
          <reference field="0" count="0"/>
        </references>
      </pivotArea>
    </format>
    <format dxfId="6907">
      <pivotArea dataOnly="0" labelOnly="1" grandRow="1" outline="0" fieldPosition="0"/>
    </format>
    <format dxfId="6906">
      <pivotArea dataOnly="0" labelOnly="1" fieldPosition="0">
        <references count="1">
          <reference field="1" count="0"/>
        </references>
      </pivotArea>
    </format>
    <format dxfId="6905">
      <pivotArea type="all" dataOnly="0" outline="0" fieldPosition="0"/>
    </format>
    <format dxfId="6904">
      <pivotArea outline="0" collapsedLevelsAreSubtotals="1" fieldPosition="0"/>
    </format>
    <format dxfId="6903">
      <pivotArea dataOnly="0" labelOnly="1" fieldPosition="0">
        <references count="1">
          <reference field="0" count="0"/>
        </references>
      </pivotArea>
    </format>
    <format dxfId="6902">
      <pivotArea dataOnly="0" labelOnly="1" fieldPosition="0">
        <references count="1">
          <reference field="1" count="0"/>
        </references>
      </pivotArea>
    </format>
    <format dxfId="6901">
      <pivotArea type="all" dataOnly="0" outline="0" fieldPosition="0"/>
    </format>
    <format dxfId="6900">
      <pivotArea outline="0" collapsedLevelsAreSubtotals="1" fieldPosition="0"/>
    </format>
    <format dxfId="6899">
      <pivotArea dataOnly="0" labelOnly="1" fieldPosition="0">
        <references count="1">
          <reference field="0" count="0"/>
        </references>
      </pivotArea>
    </format>
    <format dxfId="6898">
      <pivotArea dataOnly="0" labelOnly="1" fieldPosition="0">
        <references count="1">
          <reference field="1" count="0"/>
        </references>
      </pivotArea>
    </format>
    <format dxfId="6897">
      <pivotArea type="all" dataOnly="0" outline="0" fieldPosition="0"/>
    </format>
    <format dxfId="6896">
      <pivotArea outline="0" collapsedLevelsAreSubtotals="1" fieldPosition="0"/>
    </format>
    <format dxfId="6895">
      <pivotArea dataOnly="0" labelOnly="1" fieldPosition="0">
        <references count="1">
          <reference field="0" count="0"/>
        </references>
      </pivotArea>
    </format>
    <format dxfId="6894">
      <pivotArea dataOnly="0" labelOnly="1" grandRow="1" outline="0" fieldPosition="0"/>
    </format>
    <format dxfId="6893">
      <pivotArea dataOnly="0" labelOnly="1" fieldPosition="0">
        <references count="1">
          <reference field="1" count="0"/>
        </references>
      </pivotArea>
    </format>
    <format dxfId="6892">
      <pivotArea type="all" dataOnly="0" outline="0" fieldPosition="0"/>
    </format>
    <format dxfId="6891">
      <pivotArea outline="0" collapsedLevelsAreSubtotals="1" fieldPosition="0"/>
    </format>
    <format dxfId="6890">
      <pivotArea dataOnly="0" labelOnly="1" fieldPosition="0">
        <references count="1">
          <reference field="0" count="0"/>
        </references>
      </pivotArea>
    </format>
    <format dxfId="6889">
      <pivotArea dataOnly="0" labelOnly="1" grandRow="1" outline="0" fieldPosition="0"/>
    </format>
    <format dxfId="6888">
      <pivotArea dataOnly="0" labelOnly="1" fieldPosition="0">
        <references count="1">
          <reference field="1" count="0"/>
        </references>
      </pivotArea>
    </format>
    <format dxfId="6887">
      <pivotArea type="all" dataOnly="0" outline="0" fieldPosition="0"/>
    </format>
    <format dxfId="6886">
      <pivotArea outline="0" collapsedLevelsAreSubtotals="1" fieldPosition="0"/>
    </format>
    <format dxfId="6885">
      <pivotArea dataOnly="0" labelOnly="1" fieldPosition="0">
        <references count="1">
          <reference field="0" count="0"/>
        </references>
      </pivotArea>
    </format>
    <format dxfId="6884">
      <pivotArea dataOnly="0" labelOnly="1" grandRow="1" outline="0" fieldPosition="0"/>
    </format>
    <format dxfId="6883">
      <pivotArea dataOnly="0" labelOnly="1" fieldPosition="0">
        <references count="1">
          <reference field="1" count="0"/>
        </references>
      </pivotArea>
    </format>
    <format dxfId="6882">
      <pivotArea type="all" dataOnly="0" outline="0" fieldPosition="0"/>
    </format>
    <format dxfId="6881">
      <pivotArea outline="0" collapsedLevelsAreSubtotals="1" fieldPosition="0"/>
    </format>
    <format dxfId="6880">
      <pivotArea dataOnly="0" labelOnly="1" fieldPosition="0">
        <references count="1">
          <reference field="0" count="0"/>
        </references>
      </pivotArea>
    </format>
    <format dxfId="6879">
      <pivotArea dataOnly="0" labelOnly="1" grandRow="1" outline="0" fieldPosition="0"/>
    </format>
    <format dxfId="6878">
      <pivotArea dataOnly="0" labelOnly="1" fieldPosition="0">
        <references count="1">
          <reference field="1" count="0"/>
        </references>
      </pivotArea>
    </format>
    <format dxfId="6877">
      <pivotArea type="all" dataOnly="0" outline="0" fieldPosition="0"/>
    </format>
    <format dxfId="6876">
      <pivotArea outline="0" collapsedLevelsAreSubtotals="1" fieldPosition="0"/>
    </format>
    <format dxfId="6875">
      <pivotArea dataOnly="0" labelOnly="1" fieldPosition="0">
        <references count="1">
          <reference field="0" count="0"/>
        </references>
      </pivotArea>
    </format>
    <format dxfId="6874">
      <pivotArea dataOnly="0" labelOnly="1" fieldPosition="0">
        <references count="1">
          <reference field="1" count="0"/>
        </references>
      </pivotArea>
    </format>
    <format dxfId="6873">
      <pivotArea type="all" dataOnly="0" outline="0" fieldPosition="0"/>
    </format>
    <format dxfId="6872">
      <pivotArea outline="0" collapsedLevelsAreSubtotals="1" fieldPosition="0"/>
    </format>
    <format dxfId="6871">
      <pivotArea dataOnly="0" labelOnly="1" fieldPosition="0">
        <references count="1">
          <reference field="0" count="0"/>
        </references>
      </pivotArea>
    </format>
    <format dxfId="6870">
      <pivotArea dataOnly="0" labelOnly="1" fieldPosition="0">
        <references count="1">
          <reference field="1" count="0"/>
        </references>
      </pivotArea>
    </format>
    <format dxfId="6869">
      <pivotArea type="all" dataOnly="0" outline="0" fieldPosition="0"/>
    </format>
    <format dxfId="6868">
      <pivotArea outline="0" collapsedLevelsAreSubtotals="1" fieldPosition="0"/>
    </format>
    <format dxfId="6867">
      <pivotArea dataOnly="0" labelOnly="1" fieldPosition="0">
        <references count="1">
          <reference field="0" count="0"/>
        </references>
      </pivotArea>
    </format>
    <format dxfId="6866">
      <pivotArea dataOnly="0" labelOnly="1" grandRow="1" outline="0" fieldPosition="0"/>
    </format>
    <format dxfId="6865">
      <pivotArea dataOnly="0" labelOnly="1" fieldPosition="0">
        <references count="1">
          <reference field="1" count="0"/>
        </references>
      </pivotArea>
    </format>
    <format dxfId="6864">
      <pivotArea type="all" dataOnly="0" outline="0" fieldPosition="0"/>
    </format>
    <format dxfId="6863">
      <pivotArea outline="0" collapsedLevelsAreSubtotals="1" fieldPosition="0"/>
    </format>
    <format dxfId="6862">
      <pivotArea dataOnly="0" labelOnly="1" fieldPosition="0">
        <references count="1">
          <reference field="0" count="0"/>
        </references>
      </pivotArea>
    </format>
    <format dxfId="6861">
      <pivotArea dataOnly="0" labelOnly="1" grandRow="1" outline="0" fieldPosition="0"/>
    </format>
    <format dxfId="6860">
      <pivotArea dataOnly="0" labelOnly="1" fieldPosition="0">
        <references count="1">
          <reference field="1" count="0"/>
        </references>
      </pivotArea>
    </format>
    <format dxfId="6859">
      <pivotArea type="all" dataOnly="0" outline="0" fieldPosition="0"/>
    </format>
    <format dxfId="6858">
      <pivotArea outline="0" collapsedLevelsAreSubtotals="1" fieldPosition="0"/>
    </format>
    <format dxfId="6857">
      <pivotArea dataOnly="0" labelOnly="1" fieldPosition="0">
        <references count="1">
          <reference field="0" count="0"/>
        </references>
      </pivotArea>
    </format>
    <format dxfId="6856">
      <pivotArea dataOnly="0" labelOnly="1" grandRow="1" outline="0" fieldPosition="0"/>
    </format>
    <format dxfId="6855">
      <pivotArea dataOnly="0" labelOnly="1" fieldPosition="0">
        <references count="1">
          <reference field="1" count="0"/>
        </references>
      </pivotArea>
    </format>
    <format dxfId="6854">
      <pivotArea type="all" dataOnly="0" outline="0" fieldPosition="0"/>
    </format>
    <format dxfId="6853">
      <pivotArea outline="0" collapsedLevelsAreSubtotals="1" fieldPosition="0"/>
    </format>
    <format dxfId="6852">
      <pivotArea dataOnly="0" labelOnly="1" fieldPosition="0">
        <references count="1">
          <reference field="0" count="0"/>
        </references>
      </pivotArea>
    </format>
    <format dxfId="6851">
      <pivotArea dataOnly="0" labelOnly="1" grandRow="1" outline="0" fieldPosition="0"/>
    </format>
    <format dxfId="6850">
      <pivotArea dataOnly="0" labelOnly="1" fieldPosition="0">
        <references count="1">
          <reference field="1" count="0"/>
        </references>
      </pivotArea>
    </format>
    <format dxfId="6849">
      <pivotArea type="all" dataOnly="0" outline="0" fieldPosition="0"/>
    </format>
    <format dxfId="6848">
      <pivotArea outline="0" collapsedLevelsAreSubtotals="1" fieldPosition="0"/>
    </format>
    <format dxfId="6847">
      <pivotArea dataOnly="0" labelOnly="1" fieldPosition="0">
        <references count="1">
          <reference field="0" count="0"/>
        </references>
      </pivotArea>
    </format>
    <format dxfId="6846">
      <pivotArea dataOnly="0" labelOnly="1" fieldPosition="0">
        <references count="1">
          <reference field="1" count="0"/>
        </references>
      </pivotArea>
    </format>
    <format dxfId="6845">
      <pivotArea type="all" dataOnly="0" outline="0" fieldPosition="0"/>
    </format>
    <format dxfId="6844">
      <pivotArea outline="0" collapsedLevelsAreSubtotals="1" fieldPosition="0"/>
    </format>
    <format dxfId="6843">
      <pivotArea dataOnly="0" labelOnly="1" fieldPosition="0">
        <references count="1">
          <reference field="0" count="0"/>
        </references>
      </pivotArea>
    </format>
    <format dxfId="6842">
      <pivotArea dataOnly="0" labelOnly="1" fieldPosition="0">
        <references count="1">
          <reference field="1" count="0"/>
        </references>
      </pivotArea>
    </format>
    <format dxfId="6841">
      <pivotArea type="all" dataOnly="0" outline="0" fieldPosition="0"/>
    </format>
    <format dxfId="6840">
      <pivotArea outline="0" collapsedLevelsAreSubtotals="1" fieldPosition="0"/>
    </format>
    <format dxfId="6839">
      <pivotArea dataOnly="0" labelOnly="1" fieldPosition="0">
        <references count="1">
          <reference field="0" count="0"/>
        </references>
      </pivotArea>
    </format>
    <format dxfId="6838">
      <pivotArea dataOnly="0" labelOnly="1" grandRow="1" outline="0" fieldPosition="0"/>
    </format>
    <format dxfId="6837">
      <pivotArea dataOnly="0" labelOnly="1" fieldPosition="0">
        <references count="1">
          <reference field="1" count="0"/>
        </references>
      </pivotArea>
    </format>
    <format dxfId="6836">
      <pivotArea type="all" dataOnly="0" outline="0" fieldPosition="0"/>
    </format>
    <format dxfId="6835">
      <pivotArea outline="0" collapsedLevelsAreSubtotals="1" fieldPosition="0"/>
    </format>
    <format dxfId="6834">
      <pivotArea dataOnly="0" labelOnly="1" fieldPosition="0">
        <references count="1">
          <reference field="0" count="0"/>
        </references>
      </pivotArea>
    </format>
    <format dxfId="6833">
      <pivotArea dataOnly="0" labelOnly="1" grandRow="1" outline="0" fieldPosition="0"/>
    </format>
    <format dxfId="6832">
      <pivotArea dataOnly="0" labelOnly="1" fieldPosition="0">
        <references count="1">
          <reference field="1" count="0"/>
        </references>
      </pivotArea>
    </format>
    <format dxfId="6831">
      <pivotArea type="all" dataOnly="0" outline="0" fieldPosition="0"/>
    </format>
    <format dxfId="6830">
      <pivotArea outline="0" collapsedLevelsAreSubtotals="1" fieldPosition="0"/>
    </format>
    <format dxfId="6829">
      <pivotArea dataOnly="0" labelOnly="1" fieldPosition="0">
        <references count="1">
          <reference field="0" count="0"/>
        </references>
      </pivotArea>
    </format>
    <format dxfId="6828">
      <pivotArea dataOnly="0" labelOnly="1" grandRow="1" outline="0" fieldPosition="0"/>
    </format>
    <format dxfId="6827">
      <pivotArea dataOnly="0" labelOnly="1" fieldPosition="0">
        <references count="1">
          <reference field="1" count="0"/>
        </references>
      </pivotArea>
    </format>
    <format dxfId="6826">
      <pivotArea type="all" dataOnly="0" outline="0" fieldPosition="0"/>
    </format>
    <format dxfId="6825">
      <pivotArea outline="0" collapsedLevelsAreSubtotals="1" fieldPosition="0"/>
    </format>
    <format dxfId="6824">
      <pivotArea dataOnly="0" labelOnly="1" fieldPosition="0">
        <references count="1">
          <reference field="0" count="0"/>
        </references>
      </pivotArea>
    </format>
    <format dxfId="6823">
      <pivotArea dataOnly="0" labelOnly="1" grandRow="1" outline="0" fieldPosition="0"/>
    </format>
    <format dxfId="6822">
      <pivotArea dataOnly="0" labelOnly="1" fieldPosition="0">
        <references count="1">
          <reference field="1" count="0"/>
        </references>
      </pivotArea>
    </format>
    <format dxfId="6821">
      <pivotArea type="all" dataOnly="0" outline="0" fieldPosition="0"/>
    </format>
    <format dxfId="6820">
      <pivotArea outline="0" collapsedLevelsAreSubtotals="1" fieldPosition="0"/>
    </format>
    <format dxfId="6819">
      <pivotArea dataOnly="0" labelOnly="1" fieldPosition="0">
        <references count="1">
          <reference field="0" count="0"/>
        </references>
      </pivotArea>
    </format>
    <format dxfId="6818">
      <pivotArea dataOnly="0" labelOnly="1" fieldPosition="0">
        <references count="1">
          <reference field="1" count="0"/>
        </references>
      </pivotArea>
    </format>
    <format dxfId="6817">
      <pivotArea type="all" dataOnly="0" outline="0" fieldPosition="0"/>
    </format>
    <format dxfId="6816">
      <pivotArea outline="0" collapsedLevelsAreSubtotals="1" fieldPosition="0"/>
    </format>
    <format dxfId="6815">
      <pivotArea dataOnly="0" labelOnly="1" fieldPosition="0">
        <references count="1">
          <reference field="0" count="0"/>
        </references>
      </pivotArea>
    </format>
    <format dxfId="6814">
      <pivotArea dataOnly="0" labelOnly="1" fieldPosition="0">
        <references count="1">
          <reference field="1" count="0"/>
        </references>
      </pivotArea>
    </format>
    <format dxfId="6813">
      <pivotArea type="all" dataOnly="0" outline="0" fieldPosition="0"/>
    </format>
    <format dxfId="6812">
      <pivotArea outline="0" collapsedLevelsAreSubtotals="1" fieldPosition="0"/>
    </format>
    <format dxfId="6811">
      <pivotArea dataOnly="0" labelOnly="1" fieldPosition="0">
        <references count="1">
          <reference field="0" count="0"/>
        </references>
      </pivotArea>
    </format>
    <format dxfId="6810">
      <pivotArea dataOnly="0" labelOnly="1" grandRow="1" outline="0" fieldPosition="0"/>
    </format>
    <format dxfId="6809">
      <pivotArea dataOnly="0" labelOnly="1" fieldPosition="0">
        <references count="1">
          <reference field="1" count="0"/>
        </references>
      </pivotArea>
    </format>
    <format dxfId="6808">
      <pivotArea type="all" dataOnly="0" outline="0" fieldPosition="0"/>
    </format>
    <format dxfId="6807">
      <pivotArea outline="0" collapsedLevelsAreSubtotals="1" fieldPosition="0"/>
    </format>
    <format dxfId="6806">
      <pivotArea dataOnly="0" labelOnly="1" fieldPosition="0">
        <references count="1">
          <reference field="0" count="0"/>
        </references>
      </pivotArea>
    </format>
    <format dxfId="6805">
      <pivotArea dataOnly="0" labelOnly="1" grandRow="1" outline="0" fieldPosition="0"/>
    </format>
    <format dxfId="6804">
      <pivotArea dataOnly="0" labelOnly="1" fieldPosition="0">
        <references count="1">
          <reference field="1" count="0"/>
        </references>
      </pivotArea>
    </format>
    <format dxfId="6803">
      <pivotArea type="all" dataOnly="0" outline="0" fieldPosition="0"/>
    </format>
    <format dxfId="6802">
      <pivotArea outline="0" collapsedLevelsAreSubtotals="1" fieldPosition="0"/>
    </format>
    <format dxfId="6801">
      <pivotArea dataOnly="0" labelOnly="1" fieldPosition="0">
        <references count="1">
          <reference field="0" count="0"/>
        </references>
      </pivotArea>
    </format>
    <format dxfId="6800">
      <pivotArea dataOnly="0" labelOnly="1" grandRow="1" outline="0" fieldPosition="0"/>
    </format>
    <format dxfId="6799">
      <pivotArea dataOnly="0" labelOnly="1" fieldPosition="0">
        <references count="1">
          <reference field="1" count="0"/>
        </references>
      </pivotArea>
    </format>
    <format dxfId="6798">
      <pivotArea type="all" dataOnly="0" outline="0" fieldPosition="0"/>
    </format>
    <format dxfId="6797">
      <pivotArea outline="0" collapsedLevelsAreSubtotals="1" fieldPosition="0"/>
    </format>
    <format dxfId="6796">
      <pivotArea dataOnly="0" labelOnly="1" fieldPosition="0">
        <references count="1">
          <reference field="0" count="0"/>
        </references>
      </pivotArea>
    </format>
    <format dxfId="6795">
      <pivotArea dataOnly="0" labelOnly="1" grandRow="1" outline="0" fieldPosition="0"/>
    </format>
    <format dxfId="6794">
      <pivotArea dataOnly="0" labelOnly="1" fieldPosition="0">
        <references count="1">
          <reference field="1" count="0"/>
        </references>
      </pivotArea>
    </format>
    <format dxfId="6793">
      <pivotArea type="all" dataOnly="0" outline="0" fieldPosition="0"/>
    </format>
    <format dxfId="6792">
      <pivotArea outline="0" collapsedLevelsAreSubtotals="1" fieldPosition="0"/>
    </format>
    <format dxfId="6791">
      <pivotArea dataOnly="0" labelOnly="1" fieldPosition="0">
        <references count="1">
          <reference field="0" count="0"/>
        </references>
      </pivotArea>
    </format>
    <format dxfId="6790">
      <pivotArea dataOnly="0" labelOnly="1" fieldPosition="0">
        <references count="1">
          <reference field="1" count="0"/>
        </references>
      </pivotArea>
    </format>
    <format dxfId="6789">
      <pivotArea type="all" dataOnly="0" outline="0" fieldPosition="0"/>
    </format>
    <format dxfId="6788">
      <pivotArea outline="0" collapsedLevelsAreSubtotals="1" fieldPosition="0"/>
    </format>
    <format dxfId="6787">
      <pivotArea dataOnly="0" labelOnly="1" fieldPosition="0">
        <references count="1">
          <reference field="0" count="0"/>
        </references>
      </pivotArea>
    </format>
    <format dxfId="6786">
      <pivotArea dataOnly="0" labelOnly="1" fieldPosition="0">
        <references count="1">
          <reference field="1" count="0"/>
        </references>
      </pivotArea>
    </format>
    <format dxfId="6785">
      <pivotArea type="all" dataOnly="0" outline="0" fieldPosition="0"/>
    </format>
    <format dxfId="6784">
      <pivotArea outline="0" collapsedLevelsAreSubtotals="1" fieldPosition="0"/>
    </format>
    <format dxfId="6783">
      <pivotArea dataOnly="0" labelOnly="1" fieldPosition="0">
        <references count="1">
          <reference field="0" count="0"/>
        </references>
      </pivotArea>
    </format>
    <format dxfId="6782">
      <pivotArea dataOnly="0" labelOnly="1" grandRow="1" outline="0" fieldPosition="0"/>
    </format>
    <format dxfId="6781">
      <pivotArea dataOnly="0" labelOnly="1" fieldPosition="0">
        <references count="1">
          <reference field="1" count="0"/>
        </references>
      </pivotArea>
    </format>
    <format dxfId="6780">
      <pivotArea type="all" dataOnly="0" outline="0" fieldPosition="0"/>
    </format>
    <format dxfId="6779">
      <pivotArea outline="0" collapsedLevelsAreSubtotals="1" fieldPosition="0"/>
    </format>
    <format dxfId="6778">
      <pivotArea dataOnly="0" labelOnly="1" fieldPosition="0">
        <references count="1">
          <reference field="0" count="0"/>
        </references>
      </pivotArea>
    </format>
    <format dxfId="6777">
      <pivotArea dataOnly="0" labelOnly="1" grandRow="1" outline="0" fieldPosition="0"/>
    </format>
    <format dxfId="6776">
      <pivotArea dataOnly="0" labelOnly="1" fieldPosition="0">
        <references count="1">
          <reference field="1" count="0"/>
        </references>
      </pivotArea>
    </format>
    <format dxfId="6775">
      <pivotArea type="all" dataOnly="0" outline="0" fieldPosition="0"/>
    </format>
    <format dxfId="6774">
      <pivotArea outline="0" collapsedLevelsAreSubtotals="1" fieldPosition="0"/>
    </format>
    <format dxfId="6773">
      <pivotArea dataOnly="0" labelOnly="1" fieldPosition="0">
        <references count="1">
          <reference field="0" count="0"/>
        </references>
      </pivotArea>
    </format>
    <format dxfId="6772">
      <pivotArea dataOnly="0" labelOnly="1" grandRow="1" outline="0" fieldPosition="0"/>
    </format>
    <format dxfId="6771">
      <pivotArea dataOnly="0" labelOnly="1" fieldPosition="0">
        <references count="1">
          <reference field="1" count="0"/>
        </references>
      </pivotArea>
    </format>
    <format dxfId="6770">
      <pivotArea type="all" dataOnly="0" outline="0" fieldPosition="0"/>
    </format>
    <format dxfId="6769">
      <pivotArea outline="0" collapsedLevelsAreSubtotals="1" fieldPosition="0"/>
    </format>
    <format dxfId="6768">
      <pivotArea dataOnly="0" labelOnly="1" fieldPosition="0">
        <references count="1">
          <reference field="0" count="0"/>
        </references>
      </pivotArea>
    </format>
    <format dxfId="6767">
      <pivotArea dataOnly="0" labelOnly="1" grandRow="1" outline="0" fieldPosition="0"/>
    </format>
    <format dxfId="6766">
      <pivotArea dataOnly="0" labelOnly="1" fieldPosition="0">
        <references count="1">
          <reference field="1" count="0"/>
        </references>
      </pivotArea>
    </format>
    <format dxfId="6765">
      <pivotArea type="all" dataOnly="0" outline="0" fieldPosition="0"/>
    </format>
    <format dxfId="6764">
      <pivotArea outline="0" collapsedLevelsAreSubtotals="1" fieldPosition="0"/>
    </format>
    <format dxfId="6763">
      <pivotArea dataOnly="0" labelOnly="1" fieldPosition="0">
        <references count="1">
          <reference field="0" count="0"/>
        </references>
      </pivotArea>
    </format>
    <format dxfId="6762">
      <pivotArea dataOnly="0" labelOnly="1" fieldPosition="0">
        <references count="1">
          <reference field="1" count="0"/>
        </references>
      </pivotArea>
    </format>
    <format dxfId="6761">
      <pivotArea type="all" dataOnly="0" outline="0" fieldPosition="0"/>
    </format>
    <format dxfId="6760">
      <pivotArea outline="0" collapsedLevelsAreSubtotals="1" fieldPosition="0"/>
    </format>
    <format dxfId="6759">
      <pivotArea dataOnly="0" labelOnly="1" fieldPosition="0">
        <references count="1">
          <reference field="0" count="0"/>
        </references>
      </pivotArea>
    </format>
    <format dxfId="6758">
      <pivotArea dataOnly="0" labelOnly="1" fieldPosition="0">
        <references count="1">
          <reference field="1" count="0"/>
        </references>
      </pivotArea>
    </format>
    <format dxfId="6757">
      <pivotArea type="all" dataOnly="0" outline="0" fieldPosition="0"/>
    </format>
    <format dxfId="6756">
      <pivotArea outline="0" collapsedLevelsAreSubtotals="1" fieldPosition="0"/>
    </format>
    <format dxfId="6755">
      <pivotArea dataOnly="0" labelOnly="1" fieldPosition="0">
        <references count="1">
          <reference field="0" count="0"/>
        </references>
      </pivotArea>
    </format>
    <format dxfId="6754">
      <pivotArea dataOnly="0" labelOnly="1" grandRow="1" outline="0" fieldPosition="0"/>
    </format>
    <format dxfId="6753">
      <pivotArea dataOnly="0" labelOnly="1" fieldPosition="0">
        <references count="1">
          <reference field="1" count="0"/>
        </references>
      </pivotArea>
    </format>
    <format dxfId="6752">
      <pivotArea type="all" dataOnly="0" outline="0" fieldPosition="0"/>
    </format>
    <format dxfId="6751">
      <pivotArea outline="0" collapsedLevelsAreSubtotals="1" fieldPosition="0"/>
    </format>
    <format dxfId="6750">
      <pivotArea dataOnly="0" labelOnly="1" fieldPosition="0">
        <references count="1">
          <reference field="0" count="0"/>
        </references>
      </pivotArea>
    </format>
    <format dxfId="6749">
      <pivotArea dataOnly="0" labelOnly="1" grandRow="1" outline="0" fieldPosition="0"/>
    </format>
    <format dxfId="6748">
      <pivotArea dataOnly="0" labelOnly="1" fieldPosition="0">
        <references count="1">
          <reference field="1" count="0"/>
        </references>
      </pivotArea>
    </format>
    <format dxfId="6747">
      <pivotArea type="all" dataOnly="0" outline="0" fieldPosition="0"/>
    </format>
    <format dxfId="6746">
      <pivotArea outline="0" collapsedLevelsAreSubtotals="1" fieldPosition="0"/>
    </format>
    <format dxfId="6745">
      <pivotArea dataOnly="0" labelOnly="1" fieldPosition="0">
        <references count="1">
          <reference field="0" count="0"/>
        </references>
      </pivotArea>
    </format>
    <format dxfId="6744">
      <pivotArea dataOnly="0" labelOnly="1" grandRow="1" outline="0" fieldPosition="0"/>
    </format>
    <format dxfId="6743">
      <pivotArea dataOnly="0" labelOnly="1" fieldPosition="0">
        <references count="1">
          <reference field="1" count="0"/>
        </references>
      </pivotArea>
    </format>
    <format dxfId="6742">
      <pivotArea type="all" dataOnly="0" outline="0" fieldPosition="0"/>
    </format>
    <format dxfId="6741">
      <pivotArea outline="0" collapsedLevelsAreSubtotals="1" fieldPosition="0"/>
    </format>
    <format dxfId="6740">
      <pivotArea dataOnly="0" labelOnly="1" fieldPosition="0">
        <references count="1">
          <reference field="0" count="0"/>
        </references>
      </pivotArea>
    </format>
    <format dxfId="6739">
      <pivotArea dataOnly="0" labelOnly="1" grandRow="1" outline="0" fieldPosition="0"/>
    </format>
    <format dxfId="6738">
      <pivotArea dataOnly="0" labelOnly="1" fieldPosition="0">
        <references count="1">
          <reference field="1" count="0"/>
        </references>
      </pivotArea>
    </format>
    <format dxfId="6737">
      <pivotArea type="all" dataOnly="0" outline="0" fieldPosition="0"/>
    </format>
    <format dxfId="6736">
      <pivotArea outline="0" collapsedLevelsAreSubtotals="1" fieldPosition="0"/>
    </format>
    <format dxfId="6735">
      <pivotArea dataOnly="0" labelOnly="1" fieldPosition="0">
        <references count="1">
          <reference field="0" count="0"/>
        </references>
      </pivotArea>
    </format>
    <format dxfId="6734">
      <pivotArea dataOnly="0" labelOnly="1" fieldPosition="0">
        <references count="1">
          <reference field="1" count="0"/>
        </references>
      </pivotArea>
    </format>
    <format dxfId="6733">
      <pivotArea type="all" dataOnly="0" outline="0" fieldPosition="0"/>
    </format>
    <format dxfId="6732">
      <pivotArea outline="0" collapsedLevelsAreSubtotals="1" fieldPosition="0"/>
    </format>
    <format dxfId="6731">
      <pivotArea dataOnly="0" labelOnly="1" fieldPosition="0">
        <references count="1">
          <reference field="0" count="0"/>
        </references>
      </pivotArea>
    </format>
    <format dxfId="6730">
      <pivotArea dataOnly="0" labelOnly="1" fieldPosition="0">
        <references count="1">
          <reference field="1" count="0"/>
        </references>
      </pivotArea>
    </format>
    <format dxfId="6729">
      <pivotArea type="all" dataOnly="0" outline="0" fieldPosition="0"/>
    </format>
    <format dxfId="6728">
      <pivotArea outline="0" collapsedLevelsAreSubtotals="1" fieldPosition="0"/>
    </format>
    <format dxfId="6727">
      <pivotArea dataOnly="0" labelOnly="1" fieldPosition="0">
        <references count="1">
          <reference field="0" count="0"/>
        </references>
      </pivotArea>
    </format>
    <format dxfId="6726">
      <pivotArea dataOnly="0" labelOnly="1" grandRow="1" outline="0" fieldPosition="0"/>
    </format>
    <format dxfId="6725">
      <pivotArea dataOnly="0" labelOnly="1" fieldPosition="0">
        <references count="1">
          <reference field="1" count="0"/>
        </references>
      </pivotArea>
    </format>
    <format dxfId="6724">
      <pivotArea type="all" dataOnly="0" outline="0" fieldPosition="0"/>
    </format>
    <format dxfId="6723">
      <pivotArea outline="0" collapsedLevelsAreSubtotals="1" fieldPosition="0"/>
    </format>
    <format dxfId="6722">
      <pivotArea dataOnly="0" labelOnly="1" fieldPosition="0">
        <references count="1">
          <reference field="0" count="0"/>
        </references>
      </pivotArea>
    </format>
    <format dxfId="6721">
      <pivotArea dataOnly="0" labelOnly="1" grandRow="1" outline="0" fieldPosition="0"/>
    </format>
    <format dxfId="6720">
      <pivotArea dataOnly="0" labelOnly="1" fieldPosition="0">
        <references count="1">
          <reference field="1" count="0"/>
        </references>
      </pivotArea>
    </format>
    <format dxfId="6719">
      <pivotArea type="all" dataOnly="0" outline="0" fieldPosition="0"/>
    </format>
    <format dxfId="6718">
      <pivotArea outline="0" collapsedLevelsAreSubtotals="1" fieldPosition="0"/>
    </format>
    <format dxfId="6717">
      <pivotArea dataOnly="0" labelOnly="1" fieldPosition="0">
        <references count="1">
          <reference field="0" count="0"/>
        </references>
      </pivotArea>
    </format>
    <format dxfId="6716">
      <pivotArea dataOnly="0" labelOnly="1" grandRow="1" outline="0" fieldPosition="0"/>
    </format>
    <format dxfId="6715">
      <pivotArea dataOnly="0" labelOnly="1" fieldPosition="0">
        <references count="1">
          <reference field="1" count="0"/>
        </references>
      </pivotArea>
    </format>
    <format dxfId="6714">
      <pivotArea type="all" dataOnly="0" outline="0" fieldPosition="0"/>
    </format>
    <format dxfId="6713">
      <pivotArea outline="0" collapsedLevelsAreSubtotals="1" fieldPosition="0"/>
    </format>
    <format dxfId="6712">
      <pivotArea dataOnly="0" labelOnly="1" fieldPosition="0">
        <references count="1">
          <reference field="0" count="0"/>
        </references>
      </pivotArea>
    </format>
    <format dxfId="6711">
      <pivotArea dataOnly="0" labelOnly="1" grandRow="1" outline="0" fieldPosition="0"/>
    </format>
    <format dxfId="6710">
      <pivotArea dataOnly="0" labelOnly="1" fieldPosition="0">
        <references count="1">
          <reference field="1" count="0"/>
        </references>
      </pivotArea>
    </format>
    <format dxfId="6709">
      <pivotArea type="all" dataOnly="0" outline="0" fieldPosition="0"/>
    </format>
    <format dxfId="6708">
      <pivotArea outline="0" collapsedLevelsAreSubtotals="1" fieldPosition="0"/>
    </format>
    <format dxfId="6707">
      <pivotArea dataOnly="0" labelOnly="1" fieldPosition="0">
        <references count="1">
          <reference field="0" count="0"/>
        </references>
      </pivotArea>
    </format>
    <format dxfId="6706">
      <pivotArea dataOnly="0" labelOnly="1" fieldPosition="0">
        <references count="1">
          <reference field="1" count="0"/>
        </references>
      </pivotArea>
    </format>
    <format dxfId="6705">
      <pivotArea type="all" dataOnly="0" outline="0" fieldPosition="0"/>
    </format>
    <format dxfId="6704">
      <pivotArea outline="0" collapsedLevelsAreSubtotals="1" fieldPosition="0"/>
    </format>
    <format dxfId="6703">
      <pivotArea dataOnly="0" labelOnly="1" fieldPosition="0">
        <references count="1">
          <reference field="0" count="0"/>
        </references>
      </pivotArea>
    </format>
    <format dxfId="6702">
      <pivotArea dataOnly="0" labelOnly="1" fieldPosition="0">
        <references count="1">
          <reference field="1" count="0"/>
        </references>
      </pivotArea>
    </format>
    <format dxfId="6701">
      <pivotArea dataOnly="0" labelOnly="1" fieldPosition="0">
        <references count="1">
          <reference field="0" count="1">
            <x v="2"/>
          </reference>
        </references>
      </pivotArea>
    </format>
    <format dxfId="6700">
      <pivotArea grandRow="1" outline="0" collapsedLevelsAreSubtotals="1" fieldPosition="0"/>
    </format>
    <format dxfId="6699">
      <pivotArea dataOnly="0" labelOnly="1" grandRow="1" outline="0" fieldPosition="0"/>
    </format>
    <format dxfId="6698">
      <pivotArea type="all" dataOnly="0" outline="0" fieldPosition="0"/>
    </format>
    <format dxfId="6697">
      <pivotArea outline="0" collapsedLevelsAreSubtotals="1" fieldPosition="0"/>
    </format>
    <format dxfId="6696">
      <pivotArea dataOnly="0" labelOnly="1" fieldPosition="0">
        <references count="1">
          <reference field="0" count="0"/>
        </references>
      </pivotArea>
    </format>
    <format dxfId="6695">
      <pivotArea dataOnly="0" labelOnly="1" grandRow="1" outline="0" fieldPosition="0"/>
    </format>
    <format dxfId="6694">
      <pivotArea dataOnly="0" labelOnly="1" fieldPosition="0">
        <references count="1">
          <reference field="1" count="0"/>
        </references>
      </pivotArea>
    </format>
    <format dxfId="6693">
      <pivotArea type="all" dataOnly="0" outline="0" fieldPosition="0"/>
    </format>
    <format dxfId="6692">
      <pivotArea outline="0" collapsedLevelsAreSubtotals="1" fieldPosition="0"/>
    </format>
    <format dxfId="6691">
      <pivotArea dataOnly="0" labelOnly="1" fieldPosition="0">
        <references count="1">
          <reference field="0" count="0"/>
        </references>
      </pivotArea>
    </format>
    <format dxfId="6690">
      <pivotArea dataOnly="0" labelOnly="1" grandRow="1" outline="0" fieldPosition="0"/>
    </format>
    <format dxfId="6689">
      <pivotArea dataOnly="0" labelOnly="1" fieldPosition="0">
        <references count="1">
          <reference field="1" count="0"/>
        </references>
      </pivotArea>
    </format>
    <format dxfId="6688">
      <pivotArea type="all" dataOnly="0" outline="0" fieldPosition="0"/>
    </format>
    <format dxfId="6687">
      <pivotArea outline="0" collapsedLevelsAreSubtotals="1" fieldPosition="0"/>
    </format>
    <format dxfId="6686">
      <pivotArea dataOnly="0" labelOnly="1" fieldPosition="0">
        <references count="1">
          <reference field="0" count="0"/>
        </references>
      </pivotArea>
    </format>
    <format dxfId="6685">
      <pivotArea dataOnly="0" labelOnly="1" grandRow="1" outline="0" fieldPosition="0"/>
    </format>
    <format dxfId="6684">
      <pivotArea dataOnly="0" labelOnly="1" fieldPosition="0">
        <references count="1">
          <reference field="1" count="0"/>
        </references>
      </pivotArea>
    </format>
    <format dxfId="6683">
      <pivotArea type="all" dataOnly="0" outline="0" fieldPosition="0"/>
    </format>
    <format dxfId="6682">
      <pivotArea outline="0" collapsedLevelsAreSubtotals="1" fieldPosition="0"/>
    </format>
    <format dxfId="6681">
      <pivotArea dataOnly="0" labelOnly="1" fieldPosition="0">
        <references count="1">
          <reference field="0" count="0"/>
        </references>
      </pivotArea>
    </format>
    <format dxfId="6680">
      <pivotArea dataOnly="0" labelOnly="1" grandRow="1" outline="0" fieldPosition="0"/>
    </format>
    <format dxfId="6679">
      <pivotArea dataOnly="0" labelOnly="1" fieldPosition="0">
        <references count="1">
          <reference field="1" count="0"/>
        </references>
      </pivotArea>
    </format>
    <format dxfId="6678">
      <pivotArea type="all" dataOnly="0" outline="0" fieldPosition="0"/>
    </format>
    <format dxfId="6677">
      <pivotArea outline="0" collapsedLevelsAreSubtotals="1" fieldPosition="0"/>
    </format>
    <format dxfId="6676">
      <pivotArea dataOnly="0" labelOnly="1" fieldPosition="0">
        <references count="1">
          <reference field="0" count="0"/>
        </references>
      </pivotArea>
    </format>
    <format dxfId="6675">
      <pivotArea dataOnly="0" labelOnly="1" grandRow="1" outline="0" fieldPosition="0"/>
    </format>
    <format dxfId="6674">
      <pivotArea dataOnly="0" labelOnly="1" fieldPosition="0">
        <references count="1">
          <reference field="1" count="0"/>
        </references>
      </pivotArea>
    </format>
    <format dxfId="6673">
      <pivotArea type="all" dataOnly="0" outline="0" fieldPosition="0"/>
    </format>
    <format dxfId="6672">
      <pivotArea outline="0" collapsedLevelsAreSubtotals="1" fieldPosition="0"/>
    </format>
    <format dxfId="6671">
      <pivotArea dataOnly="0" labelOnly="1" fieldPosition="0">
        <references count="1">
          <reference field="0" count="0"/>
        </references>
      </pivotArea>
    </format>
    <format dxfId="6670">
      <pivotArea dataOnly="0" labelOnly="1" grandRow="1" outline="0" fieldPosition="0"/>
    </format>
    <format dxfId="6669">
      <pivotArea dataOnly="0" labelOnly="1" fieldPosition="0">
        <references count="1">
          <reference field="1" count="0"/>
        </references>
      </pivotArea>
    </format>
    <format dxfId="6668">
      <pivotArea type="all" dataOnly="0" outline="0" fieldPosition="0"/>
    </format>
    <format dxfId="6667">
      <pivotArea outline="0" collapsedLevelsAreSubtotals="1" fieldPosition="0"/>
    </format>
    <format dxfId="6666">
      <pivotArea dataOnly="0" labelOnly="1" fieldPosition="0">
        <references count="1">
          <reference field="0" count="0"/>
        </references>
      </pivotArea>
    </format>
    <format dxfId="6665">
      <pivotArea dataOnly="0" labelOnly="1" grandRow="1" outline="0" fieldPosition="0"/>
    </format>
    <format dxfId="6664">
      <pivotArea dataOnly="0" labelOnly="1" fieldPosition="0">
        <references count="1">
          <reference field="1" count="0"/>
        </references>
      </pivotArea>
    </format>
    <format dxfId="6663">
      <pivotArea type="all" dataOnly="0" outline="0" fieldPosition="0"/>
    </format>
    <format dxfId="6662">
      <pivotArea outline="0" collapsedLevelsAreSubtotals="1" fieldPosition="0"/>
    </format>
    <format dxfId="6661">
      <pivotArea dataOnly="0" labelOnly="1" fieldPosition="0">
        <references count="1">
          <reference field="0" count="0"/>
        </references>
      </pivotArea>
    </format>
    <format dxfId="6660">
      <pivotArea dataOnly="0" labelOnly="1" grandRow="1" outline="0" fieldPosition="0"/>
    </format>
    <format dxfId="6659">
      <pivotArea dataOnly="0" labelOnly="1" fieldPosition="0">
        <references count="1">
          <reference field="1" count="0"/>
        </references>
      </pivotArea>
    </format>
    <format dxfId="6658">
      <pivotArea type="all" dataOnly="0" outline="0" fieldPosition="0"/>
    </format>
    <format dxfId="6657">
      <pivotArea outline="0" collapsedLevelsAreSubtotals="1" fieldPosition="0"/>
    </format>
    <format dxfId="6656">
      <pivotArea dataOnly="0" labelOnly="1" fieldPosition="0">
        <references count="1">
          <reference field="0" count="0"/>
        </references>
      </pivotArea>
    </format>
    <format dxfId="6655">
      <pivotArea dataOnly="0" labelOnly="1" grandRow="1" outline="0" fieldPosition="0"/>
    </format>
    <format dxfId="6654">
      <pivotArea dataOnly="0" labelOnly="1" fieldPosition="0">
        <references count="1">
          <reference field="1" count="0"/>
        </references>
      </pivotArea>
    </format>
    <format dxfId="6653">
      <pivotArea type="all" dataOnly="0" outline="0" fieldPosition="0"/>
    </format>
    <format dxfId="6652">
      <pivotArea outline="0" collapsedLevelsAreSubtotals="1" fieldPosition="0"/>
    </format>
    <format dxfId="6651">
      <pivotArea dataOnly="0" labelOnly="1" fieldPosition="0">
        <references count="1">
          <reference field="0" count="0"/>
        </references>
      </pivotArea>
    </format>
    <format dxfId="6650">
      <pivotArea dataOnly="0" labelOnly="1" grandRow="1" outline="0" fieldPosition="0"/>
    </format>
    <format dxfId="6649">
      <pivotArea dataOnly="0" labelOnly="1" fieldPosition="0">
        <references count="1">
          <reference field="1" count="0"/>
        </references>
      </pivotArea>
    </format>
    <format dxfId="6648">
      <pivotArea type="all" dataOnly="0" outline="0" fieldPosition="0"/>
    </format>
    <format dxfId="6647">
      <pivotArea outline="0" collapsedLevelsAreSubtotals="1" fieldPosition="0"/>
    </format>
    <format dxfId="6646">
      <pivotArea dataOnly="0" labelOnly="1" fieldPosition="0">
        <references count="1">
          <reference field="0" count="0"/>
        </references>
      </pivotArea>
    </format>
    <format dxfId="6645">
      <pivotArea dataOnly="0" labelOnly="1" grandRow="1" outline="0" fieldPosition="0"/>
    </format>
    <format dxfId="6644">
      <pivotArea dataOnly="0" labelOnly="1" fieldPosition="0">
        <references count="1">
          <reference field="1" count="0"/>
        </references>
      </pivotArea>
    </format>
    <format dxfId="6643">
      <pivotArea type="all" dataOnly="0" outline="0" fieldPosition="0"/>
    </format>
    <format dxfId="6642">
      <pivotArea outline="0" collapsedLevelsAreSubtotals="1" fieldPosition="0"/>
    </format>
    <format dxfId="6641">
      <pivotArea dataOnly="0" labelOnly="1" fieldPosition="0">
        <references count="1">
          <reference field="0" count="0"/>
        </references>
      </pivotArea>
    </format>
    <format dxfId="6640">
      <pivotArea dataOnly="0" labelOnly="1" grandRow="1" outline="0" fieldPosition="0"/>
    </format>
    <format dxfId="6639">
      <pivotArea dataOnly="0" labelOnly="1" fieldPosition="0">
        <references count="1">
          <reference field="1" count="0"/>
        </references>
      </pivotArea>
    </format>
    <format dxfId="6638">
      <pivotArea type="all" dataOnly="0" outline="0" fieldPosition="0"/>
    </format>
    <format dxfId="6637">
      <pivotArea outline="0" collapsedLevelsAreSubtotals="1" fieldPosition="0"/>
    </format>
    <format dxfId="6636">
      <pivotArea dataOnly="0" labelOnly="1" fieldPosition="0">
        <references count="1">
          <reference field="0" count="0"/>
        </references>
      </pivotArea>
    </format>
    <format dxfId="6635">
      <pivotArea dataOnly="0" labelOnly="1" grandRow="1" outline="0" fieldPosition="0"/>
    </format>
    <format dxfId="6634">
      <pivotArea dataOnly="0" labelOnly="1" fieldPosition="0">
        <references count="1">
          <reference field="1" count="0"/>
        </references>
      </pivotArea>
    </format>
    <format dxfId="6633">
      <pivotArea type="all" dataOnly="0" outline="0" fieldPosition="0"/>
    </format>
    <format dxfId="6632">
      <pivotArea outline="0" collapsedLevelsAreSubtotals="1" fieldPosition="0"/>
    </format>
    <format dxfId="6631">
      <pivotArea dataOnly="0" labelOnly="1" fieldPosition="0">
        <references count="1">
          <reference field="0" count="0"/>
        </references>
      </pivotArea>
    </format>
    <format dxfId="6630">
      <pivotArea dataOnly="0" labelOnly="1" grandRow="1" outline="0" fieldPosition="0"/>
    </format>
    <format dxfId="6629">
      <pivotArea dataOnly="0" labelOnly="1" fieldPosition="0">
        <references count="1">
          <reference field="1" count="0"/>
        </references>
      </pivotArea>
    </format>
    <format dxfId="6628">
      <pivotArea type="all" dataOnly="0" outline="0" fieldPosition="0"/>
    </format>
    <format dxfId="6627">
      <pivotArea outline="0" collapsedLevelsAreSubtotals="1" fieldPosition="0"/>
    </format>
    <format dxfId="6626">
      <pivotArea dataOnly="0" labelOnly="1" fieldPosition="0">
        <references count="1">
          <reference field="0" count="0"/>
        </references>
      </pivotArea>
    </format>
    <format dxfId="6625">
      <pivotArea dataOnly="0" labelOnly="1" grandRow="1" outline="0" fieldPosition="0"/>
    </format>
    <format dxfId="6624">
      <pivotArea dataOnly="0" labelOnly="1" fieldPosition="0">
        <references count="1">
          <reference field="1" count="0"/>
        </references>
      </pivotArea>
    </format>
    <format dxfId="6623">
      <pivotArea type="all" dataOnly="0" outline="0" fieldPosition="0"/>
    </format>
    <format dxfId="6622">
      <pivotArea outline="0" collapsedLevelsAreSubtotals="1" fieldPosition="0"/>
    </format>
    <format dxfId="6621">
      <pivotArea dataOnly="0" labelOnly="1" fieldPosition="0">
        <references count="1">
          <reference field="0" count="0"/>
        </references>
      </pivotArea>
    </format>
    <format dxfId="6620">
      <pivotArea dataOnly="0" labelOnly="1" grandRow="1" outline="0" fieldPosition="0"/>
    </format>
    <format dxfId="6619">
      <pivotArea dataOnly="0" labelOnly="1" fieldPosition="0">
        <references count="1">
          <reference field="1" count="0"/>
        </references>
      </pivotArea>
    </format>
    <format dxfId="6618">
      <pivotArea type="all" dataOnly="0" outline="0" fieldPosition="0"/>
    </format>
    <format dxfId="6617">
      <pivotArea outline="0" collapsedLevelsAreSubtotals="1" fieldPosition="0"/>
    </format>
    <format dxfId="6616">
      <pivotArea dataOnly="0" labelOnly="1" fieldPosition="0">
        <references count="1">
          <reference field="0" count="0"/>
        </references>
      </pivotArea>
    </format>
    <format dxfId="6615">
      <pivotArea dataOnly="0" labelOnly="1" grandRow="1" outline="0" fieldPosition="0"/>
    </format>
    <format dxfId="6614">
      <pivotArea dataOnly="0" labelOnly="1" fieldPosition="0">
        <references count="1">
          <reference field="1" count="0"/>
        </references>
      </pivotArea>
    </format>
    <format dxfId="6613">
      <pivotArea type="all" dataOnly="0" outline="0" fieldPosition="0"/>
    </format>
    <format dxfId="6612">
      <pivotArea outline="0" collapsedLevelsAreSubtotals="1" fieldPosition="0"/>
    </format>
    <format dxfId="6611">
      <pivotArea dataOnly="0" labelOnly="1" fieldPosition="0">
        <references count="1">
          <reference field="0" count="0"/>
        </references>
      </pivotArea>
    </format>
    <format dxfId="6610">
      <pivotArea dataOnly="0" labelOnly="1" grandRow="1" outline="0" fieldPosition="0"/>
    </format>
    <format dxfId="6609">
      <pivotArea dataOnly="0" labelOnly="1" fieldPosition="0">
        <references count="1">
          <reference field="1" count="0"/>
        </references>
      </pivotArea>
    </format>
    <format dxfId="6608">
      <pivotArea type="all" dataOnly="0" outline="0" fieldPosition="0"/>
    </format>
    <format dxfId="6607">
      <pivotArea outline="0" collapsedLevelsAreSubtotals="1" fieldPosition="0"/>
    </format>
    <format dxfId="6606">
      <pivotArea dataOnly="0" labelOnly="1" fieldPosition="0">
        <references count="1">
          <reference field="0" count="0"/>
        </references>
      </pivotArea>
    </format>
    <format dxfId="6605">
      <pivotArea dataOnly="0" labelOnly="1" grandRow="1" outline="0" fieldPosition="0"/>
    </format>
    <format dxfId="6604">
      <pivotArea dataOnly="0" labelOnly="1" fieldPosition="0">
        <references count="1">
          <reference field="1" count="0"/>
        </references>
      </pivotArea>
    </format>
    <format dxfId="6603">
      <pivotArea type="all" dataOnly="0" outline="0" fieldPosition="0"/>
    </format>
    <format dxfId="6602">
      <pivotArea outline="0" collapsedLevelsAreSubtotals="1" fieldPosition="0"/>
    </format>
    <format dxfId="6601">
      <pivotArea dataOnly="0" labelOnly="1" fieldPosition="0">
        <references count="1">
          <reference field="0" count="0"/>
        </references>
      </pivotArea>
    </format>
    <format dxfId="6600">
      <pivotArea dataOnly="0" labelOnly="1" grandRow="1" outline="0" fieldPosition="0"/>
    </format>
    <format dxfId="6599">
      <pivotArea dataOnly="0" labelOnly="1" fieldPosition="0">
        <references count="1">
          <reference field="1" count="0"/>
        </references>
      </pivotArea>
    </format>
    <format dxfId="6598">
      <pivotArea type="all" dataOnly="0" outline="0" fieldPosition="0"/>
    </format>
    <format dxfId="6597">
      <pivotArea outline="0" collapsedLevelsAreSubtotals="1" fieldPosition="0"/>
    </format>
    <format dxfId="6596">
      <pivotArea dataOnly="0" labelOnly="1" fieldPosition="0">
        <references count="1">
          <reference field="0" count="0"/>
        </references>
      </pivotArea>
    </format>
    <format dxfId="6595">
      <pivotArea dataOnly="0" labelOnly="1" grandRow="1" outline="0" fieldPosition="0"/>
    </format>
    <format dxfId="6594">
      <pivotArea dataOnly="0" labelOnly="1" fieldPosition="0">
        <references count="1">
          <reference field="1" count="0"/>
        </references>
      </pivotArea>
    </format>
    <format dxfId="6593">
      <pivotArea type="all" dataOnly="0" outline="0" fieldPosition="0"/>
    </format>
    <format dxfId="6592">
      <pivotArea outline="0" collapsedLevelsAreSubtotals="1" fieldPosition="0"/>
    </format>
    <format dxfId="6591">
      <pivotArea dataOnly="0" labelOnly="1" fieldPosition="0">
        <references count="1">
          <reference field="0" count="0"/>
        </references>
      </pivotArea>
    </format>
    <format dxfId="6590">
      <pivotArea dataOnly="0" labelOnly="1" grandRow="1" outline="0" fieldPosition="0"/>
    </format>
    <format dxfId="6589">
      <pivotArea dataOnly="0" labelOnly="1" fieldPosition="0">
        <references count="1">
          <reference field="1" count="0"/>
        </references>
      </pivotArea>
    </format>
    <format dxfId="6588">
      <pivotArea type="all" dataOnly="0" outline="0" fieldPosition="0"/>
    </format>
    <format dxfId="6587">
      <pivotArea outline="0" collapsedLevelsAreSubtotals="1" fieldPosition="0"/>
    </format>
    <format dxfId="6586">
      <pivotArea dataOnly="0" labelOnly="1" fieldPosition="0">
        <references count="1">
          <reference field="0" count="0"/>
        </references>
      </pivotArea>
    </format>
    <format dxfId="6585">
      <pivotArea dataOnly="0" labelOnly="1" grandRow="1" outline="0" fieldPosition="0"/>
    </format>
    <format dxfId="6584">
      <pivotArea dataOnly="0" labelOnly="1" fieldPosition="0">
        <references count="1">
          <reference field="1" count="0"/>
        </references>
      </pivotArea>
    </format>
    <format dxfId="6583">
      <pivotArea type="all" dataOnly="0" outline="0" fieldPosition="0"/>
    </format>
    <format dxfId="6582">
      <pivotArea outline="0" collapsedLevelsAreSubtotals="1" fieldPosition="0"/>
    </format>
    <format dxfId="6581">
      <pivotArea dataOnly="0" labelOnly="1" fieldPosition="0">
        <references count="1">
          <reference field="0" count="0"/>
        </references>
      </pivotArea>
    </format>
    <format dxfId="6580">
      <pivotArea dataOnly="0" labelOnly="1" grandRow="1" outline="0" fieldPosition="0"/>
    </format>
    <format dxfId="6579">
      <pivotArea dataOnly="0" labelOnly="1" fieldPosition="0">
        <references count="1">
          <reference field="1" count="0"/>
        </references>
      </pivotArea>
    </format>
    <format dxfId="6578">
      <pivotArea type="all" dataOnly="0" outline="0" fieldPosition="0"/>
    </format>
    <format dxfId="6577">
      <pivotArea outline="0" collapsedLevelsAreSubtotals="1" fieldPosition="0"/>
    </format>
    <format dxfId="6576">
      <pivotArea dataOnly="0" labelOnly="1" fieldPosition="0">
        <references count="1">
          <reference field="0" count="0"/>
        </references>
      </pivotArea>
    </format>
    <format dxfId="6575">
      <pivotArea dataOnly="0" labelOnly="1" grandRow="1" outline="0" fieldPosition="0"/>
    </format>
    <format dxfId="6574">
      <pivotArea dataOnly="0" labelOnly="1" fieldPosition="0">
        <references count="1">
          <reference field="1" count="0"/>
        </references>
      </pivotArea>
    </format>
    <format dxfId="6573">
      <pivotArea type="all" dataOnly="0" outline="0" fieldPosition="0"/>
    </format>
    <format dxfId="6572">
      <pivotArea outline="0" collapsedLevelsAreSubtotals="1" fieldPosition="0"/>
    </format>
    <format dxfId="6571">
      <pivotArea dataOnly="0" labelOnly="1" fieldPosition="0">
        <references count="1">
          <reference field="0" count="0"/>
        </references>
      </pivotArea>
    </format>
    <format dxfId="6570">
      <pivotArea dataOnly="0" labelOnly="1" grandRow="1" outline="0" fieldPosition="0"/>
    </format>
    <format dxfId="6569">
      <pivotArea dataOnly="0" labelOnly="1" fieldPosition="0">
        <references count="1">
          <reference field="1" count="0"/>
        </references>
      </pivotArea>
    </format>
    <format dxfId="6568">
      <pivotArea type="all" dataOnly="0" outline="0" fieldPosition="0"/>
    </format>
    <format dxfId="6567">
      <pivotArea outline="0" collapsedLevelsAreSubtotals="1" fieldPosition="0"/>
    </format>
    <format dxfId="6566">
      <pivotArea dataOnly="0" labelOnly="1" fieldPosition="0">
        <references count="1">
          <reference field="0" count="0"/>
        </references>
      </pivotArea>
    </format>
    <format dxfId="6565">
      <pivotArea dataOnly="0" labelOnly="1" grandRow="1" outline="0" fieldPosition="0"/>
    </format>
    <format dxfId="6564">
      <pivotArea dataOnly="0" labelOnly="1" fieldPosition="0">
        <references count="1">
          <reference field="1" count="0"/>
        </references>
      </pivotArea>
    </format>
    <format dxfId="6563">
      <pivotArea type="all" dataOnly="0" outline="0" fieldPosition="0"/>
    </format>
    <format dxfId="6562">
      <pivotArea outline="0" collapsedLevelsAreSubtotals="1" fieldPosition="0"/>
    </format>
    <format dxfId="6561">
      <pivotArea dataOnly="0" labelOnly="1" fieldPosition="0">
        <references count="1">
          <reference field="0" count="0"/>
        </references>
      </pivotArea>
    </format>
    <format dxfId="6560">
      <pivotArea dataOnly="0" labelOnly="1" grandRow="1" outline="0" fieldPosition="0"/>
    </format>
    <format dxfId="6559">
      <pivotArea dataOnly="0" labelOnly="1" fieldPosition="0">
        <references count="1">
          <reference field="1" count="0"/>
        </references>
      </pivotArea>
    </format>
    <format dxfId="6558">
      <pivotArea outline="0" fieldPosition="0">
        <references count="1">
          <reference field="4294967294" count="1">
            <x v="0"/>
          </reference>
        </references>
      </pivotArea>
    </format>
    <format dxfId="6557">
      <pivotArea type="all" dataOnly="0" outline="0" fieldPosition="0"/>
    </format>
    <format dxfId="6556">
      <pivotArea outline="0" collapsedLevelsAreSubtotals="1" fieldPosition="0"/>
    </format>
    <format dxfId="6555">
      <pivotArea dataOnly="0" labelOnly="1" fieldPosition="0">
        <references count="1">
          <reference field="0" count="0"/>
        </references>
      </pivotArea>
    </format>
    <format dxfId="6554">
      <pivotArea dataOnly="0" labelOnly="1" grandRow="1" outline="0" fieldPosition="0"/>
    </format>
    <format dxfId="6553">
      <pivotArea dataOnly="0" labelOnly="1" fieldPosition="0">
        <references count="1">
          <reference field="1" count="0"/>
        </references>
      </pivotArea>
    </format>
    <format dxfId="6552">
      <pivotArea type="all" dataOnly="0" outline="0" fieldPosition="0"/>
    </format>
    <format dxfId="6551">
      <pivotArea outline="0" collapsedLevelsAreSubtotals="1" fieldPosition="0"/>
    </format>
    <format dxfId="6550">
      <pivotArea dataOnly="0" labelOnly="1" fieldPosition="0">
        <references count="1">
          <reference field="0" count="0"/>
        </references>
      </pivotArea>
    </format>
    <format dxfId="6549">
      <pivotArea dataOnly="0" labelOnly="1" grandRow="1" outline="0" fieldPosition="0"/>
    </format>
    <format dxfId="6548">
      <pivotArea dataOnly="0" labelOnly="1" fieldPosition="0">
        <references count="1">
          <reference field="1" count="0"/>
        </references>
      </pivotArea>
    </format>
    <format dxfId="6547">
      <pivotArea type="all" dataOnly="0" outline="0" fieldPosition="0"/>
    </format>
    <format dxfId="6546">
      <pivotArea outline="0" collapsedLevelsAreSubtotals="1" fieldPosition="0"/>
    </format>
    <format dxfId="6545">
      <pivotArea dataOnly="0" labelOnly="1" fieldPosition="0">
        <references count="1">
          <reference field="0" count="0"/>
        </references>
      </pivotArea>
    </format>
    <format dxfId="6544">
      <pivotArea dataOnly="0" labelOnly="1" grandRow="1" outline="0" fieldPosition="0"/>
    </format>
    <format dxfId="6543">
      <pivotArea dataOnly="0" labelOnly="1" fieldPosition="0">
        <references count="1">
          <reference field="1" count="0"/>
        </references>
      </pivotArea>
    </format>
    <format dxfId="6542">
      <pivotArea type="all" dataOnly="0" outline="0" fieldPosition="0"/>
    </format>
    <format dxfId="6541">
      <pivotArea outline="0" collapsedLevelsAreSubtotals="1" fieldPosition="0"/>
    </format>
    <format dxfId="6540">
      <pivotArea dataOnly="0" labelOnly="1" fieldPosition="0">
        <references count="1">
          <reference field="0" count="0"/>
        </references>
      </pivotArea>
    </format>
    <format dxfId="6539">
      <pivotArea dataOnly="0" labelOnly="1" grandRow="1" outline="0" fieldPosition="0"/>
    </format>
    <format dxfId="6538">
      <pivotArea dataOnly="0" labelOnly="1" fieldPosition="0">
        <references count="1">
          <reference field="1" count="0"/>
        </references>
      </pivotArea>
    </format>
    <format dxfId="6537">
      <pivotArea type="all" dataOnly="0" outline="0" fieldPosition="0"/>
    </format>
    <format dxfId="6536">
      <pivotArea outline="0" collapsedLevelsAreSubtotals="1" fieldPosition="0"/>
    </format>
    <format dxfId="6535">
      <pivotArea dataOnly="0" labelOnly="1" fieldPosition="0">
        <references count="1">
          <reference field="0" count="0"/>
        </references>
      </pivotArea>
    </format>
    <format dxfId="6534">
      <pivotArea dataOnly="0" labelOnly="1" grandRow="1" outline="0" fieldPosition="0"/>
    </format>
    <format dxfId="6533">
      <pivotArea dataOnly="0" labelOnly="1" fieldPosition="0">
        <references count="1">
          <reference field="1" count="0"/>
        </references>
      </pivotArea>
    </format>
    <format dxfId="653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531">
      <pivotArea type="all" dataOnly="0" outline="0" fieldPosition="0"/>
    </format>
    <format dxfId="6530">
      <pivotArea outline="0" collapsedLevelsAreSubtotals="1" fieldPosition="0"/>
    </format>
    <format dxfId="6529">
      <pivotArea dataOnly="0" labelOnly="1" fieldPosition="0">
        <references count="1">
          <reference field="0" count="0"/>
        </references>
      </pivotArea>
    </format>
    <format dxfId="6528">
      <pivotArea dataOnly="0" labelOnly="1" grandRow="1" outline="0" fieldPosition="0"/>
    </format>
    <format dxfId="6527">
      <pivotArea dataOnly="0" labelOnly="1" fieldPosition="0">
        <references count="1">
          <reference field="1" count="0"/>
        </references>
      </pivotArea>
    </format>
    <format dxfId="652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525">
      <pivotArea type="all" dataOnly="0" outline="0" fieldPosition="0"/>
    </format>
    <format dxfId="6524">
      <pivotArea outline="0" collapsedLevelsAreSubtotals="1" fieldPosition="0"/>
    </format>
    <format dxfId="6523">
      <pivotArea dataOnly="0" labelOnly="1" fieldPosition="0">
        <references count="1">
          <reference field="0" count="0"/>
        </references>
      </pivotArea>
    </format>
    <format dxfId="6522">
      <pivotArea dataOnly="0" labelOnly="1" grandRow="1" outline="0" fieldPosition="0"/>
    </format>
    <format dxfId="6521">
      <pivotArea dataOnly="0" labelOnly="1" fieldPosition="0">
        <references count="1">
          <reference field="1" count="0"/>
        </references>
      </pivotArea>
    </format>
    <format dxfId="652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519">
      <pivotArea type="all" dataOnly="0" outline="0" fieldPosition="0"/>
    </format>
    <format dxfId="6518">
      <pivotArea outline="0" collapsedLevelsAreSubtotals="1" fieldPosition="0"/>
    </format>
    <format dxfId="6517">
      <pivotArea dataOnly="0" labelOnly="1" fieldPosition="0">
        <references count="1">
          <reference field="0" count="0"/>
        </references>
      </pivotArea>
    </format>
    <format dxfId="6516">
      <pivotArea dataOnly="0" labelOnly="1" grandRow="1" outline="0" fieldPosition="0"/>
    </format>
    <format dxfId="6515">
      <pivotArea dataOnly="0" labelOnly="1" fieldPosition="0">
        <references count="1">
          <reference field="1" count="0"/>
        </references>
      </pivotArea>
    </format>
    <format dxfId="651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513">
      <pivotArea type="all" dataOnly="0" outline="0" fieldPosition="0"/>
    </format>
    <format dxfId="6512">
      <pivotArea outline="0" collapsedLevelsAreSubtotals="1" fieldPosition="0"/>
    </format>
    <format dxfId="6511">
      <pivotArea dataOnly="0" labelOnly="1" fieldPosition="0">
        <references count="1">
          <reference field="0" count="0"/>
        </references>
      </pivotArea>
    </format>
    <format dxfId="6510">
      <pivotArea dataOnly="0" labelOnly="1" grandRow="1" outline="0" fieldPosition="0"/>
    </format>
    <format dxfId="6509">
      <pivotArea dataOnly="0" labelOnly="1" fieldPosition="0">
        <references count="1">
          <reference field="1" count="0"/>
        </references>
      </pivotArea>
    </format>
    <format dxfId="650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507">
      <pivotArea type="all" dataOnly="0" outline="0" fieldPosition="0"/>
    </format>
    <format dxfId="6506">
      <pivotArea outline="0" collapsedLevelsAreSubtotals="1" fieldPosition="0"/>
    </format>
    <format dxfId="6505">
      <pivotArea dataOnly="0" labelOnly="1" fieldPosition="0">
        <references count="1">
          <reference field="0" count="0"/>
        </references>
      </pivotArea>
    </format>
    <format dxfId="6504">
      <pivotArea dataOnly="0" labelOnly="1" grandRow="1" outline="0" fieldPosition="0"/>
    </format>
    <format dxfId="6503">
      <pivotArea dataOnly="0" labelOnly="1" fieldPosition="0">
        <references count="1">
          <reference field="1" count="0"/>
        </references>
      </pivotArea>
    </format>
    <format dxfId="650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501">
      <pivotArea type="all" dataOnly="0" outline="0" fieldPosition="0"/>
    </format>
    <format dxfId="6500">
      <pivotArea outline="0" collapsedLevelsAreSubtotals="1" fieldPosition="0"/>
    </format>
    <format dxfId="6499">
      <pivotArea dataOnly="0" labelOnly="1" fieldPosition="0">
        <references count="1">
          <reference field="0" count="0"/>
        </references>
      </pivotArea>
    </format>
    <format dxfId="6498">
      <pivotArea dataOnly="0" labelOnly="1" grandRow="1" outline="0" fieldPosition="0"/>
    </format>
    <format dxfId="6497">
      <pivotArea dataOnly="0" labelOnly="1" fieldPosition="0">
        <references count="1">
          <reference field="1" count="0"/>
        </references>
      </pivotArea>
    </format>
    <format dxfId="649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95">
      <pivotArea type="all" dataOnly="0" outline="0" fieldPosition="0"/>
    </format>
    <format dxfId="6494">
      <pivotArea outline="0" collapsedLevelsAreSubtotals="1" fieldPosition="0"/>
    </format>
    <format dxfId="6493">
      <pivotArea dataOnly="0" labelOnly="1" fieldPosition="0">
        <references count="1">
          <reference field="0" count="0"/>
        </references>
      </pivotArea>
    </format>
    <format dxfId="6492">
      <pivotArea dataOnly="0" labelOnly="1" grandRow="1" outline="0" fieldPosition="0"/>
    </format>
    <format dxfId="6491">
      <pivotArea dataOnly="0" labelOnly="1" fieldPosition="0">
        <references count="1">
          <reference field="1" count="0"/>
        </references>
      </pivotArea>
    </format>
    <format dxfId="649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89">
      <pivotArea outline="0" fieldPosition="0">
        <references count="1">
          <reference field="4294967294" count="1">
            <x v="1"/>
          </reference>
        </references>
      </pivotArea>
    </format>
    <format dxfId="6488">
      <pivotArea type="all" dataOnly="0" outline="0" fieldPosition="0"/>
    </format>
    <format dxfId="6487">
      <pivotArea outline="0" collapsedLevelsAreSubtotals="1" fieldPosition="0"/>
    </format>
    <format dxfId="6486">
      <pivotArea dataOnly="0" labelOnly="1" fieldPosition="0">
        <references count="1">
          <reference field="0" count="0"/>
        </references>
      </pivotArea>
    </format>
    <format dxfId="6485">
      <pivotArea dataOnly="0" labelOnly="1" grandRow="1" outline="0" fieldPosition="0"/>
    </format>
    <format dxfId="6484">
      <pivotArea dataOnly="0" labelOnly="1" fieldPosition="0">
        <references count="1">
          <reference field="1" count="0"/>
        </references>
      </pivotArea>
    </format>
    <format dxfId="64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82">
      <pivotArea type="all" dataOnly="0" outline="0" fieldPosition="0"/>
    </format>
    <format dxfId="6481">
      <pivotArea outline="0" collapsedLevelsAreSubtotals="1" fieldPosition="0"/>
    </format>
    <format dxfId="6480">
      <pivotArea dataOnly="0" labelOnly="1" fieldPosition="0">
        <references count="1">
          <reference field="0" count="0"/>
        </references>
      </pivotArea>
    </format>
    <format dxfId="6479">
      <pivotArea dataOnly="0" labelOnly="1" grandRow="1" outline="0" fieldPosition="0"/>
    </format>
    <format dxfId="6478">
      <pivotArea dataOnly="0" labelOnly="1" fieldPosition="0">
        <references count="1">
          <reference field="1" count="0"/>
        </references>
      </pivotArea>
    </format>
    <format dxfId="64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76">
      <pivotArea type="all" dataOnly="0" outline="0" fieldPosition="0"/>
    </format>
    <format dxfId="6475">
      <pivotArea outline="0" collapsedLevelsAreSubtotals="1" fieldPosition="0"/>
    </format>
    <format dxfId="6474">
      <pivotArea dataOnly="0" labelOnly="1" fieldPosition="0">
        <references count="1">
          <reference field="0" count="0"/>
        </references>
      </pivotArea>
    </format>
    <format dxfId="6473">
      <pivotArea dataOnly="0" labelOnly="1" grandRow="1" outline="0" fieldPosition="0"/>
    </format>
    <format dxfId="6472">
      <pivotArea dataOnly="0" labelOnly="1" fieldPosition="0">
        <references count="1">
          <reference field="1" count="0"/>
        </references>
      </pivotArea>
    </format>
    <format dxfId="64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70">
      <pivotArea type="all" dataOnly="0" outline="0" fieldPosition="0"/>
    </format>
    <format dxfId="6469">
      <pivotArea outline="0" collapsedLevelsAreSubtotals="1" fieldPosition="0"/>
    </format>
    <format dxfId="6468">
      <pivotArea dataOnly="0" labelOnly="1" fieldPosition="0">
        <references count="1">
          <reference field="0" count="0"/>
        </references>
      </pivotArea>
    </format>
    <format dxfId="6467">
      <pivotArea dataOnly="0" labelOnly="1" grandRow="1" outline="0" fieldPosition="0"/>
    </format>
    <format dxfId="6466">
      <pivotArea dataOnly="0" labelOnly="1" fieldPosition="0">
        <references count="1">
          <reference field="1" count="0"/>
        </references>
      </pivotArea>
    </format>
    <format dxfId="64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64">
      <pivotArea type="all" dataOnly="0" outline="0" fieldPosition="0"/>
    </format>
    <format dxfId="6463">
      <pivotArea outline="0" collapsedLevelsAreSubtotals="1" fieldPosition="0"/>
    </format>
    <format dxfId="6462">
      <pivotArea dataOnly="0" labelOnly="1" fieldPosition="0">
        <references count="1">
          <reference field="0" count="0"/>
        </references>
      </pivotArea>
    </format>
    <format dxfId="6461">
      <pivotArea dataOnly="0" labelOnly="1" grandRow="1" outline="0" fieldPosition="0"/>
    </format>
    <format dxfId="6460">
      <pivotArea dataOnly="0" labelOnly="1" fieldPosition="0">
        <references count="1">
          <reference field="1" count="0"/>
        </references>
      </pivotArea>
    </format>
    <format dxfId="64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58">
      <pivotArea type="all" dataOnly="0" outline="0" fieldPosition="0"/>
    </format>
    <format dxfId="6457">
      <pivotArea outline="0" collapsedLevelsAreSubtotals="1" fieldPosition="0"/>
    </format>
    <format dxfId="6456">
      <pivotArea dataOnly="0" labelOnly="1" fieldPosition="0">
        <references count="1">
          <reference field="0" count="0"/>
        </references>
      </pivotArea>
    </format>
    <format dxfId="6455">
      <pivotArea dataOnly="0" labelOnly="1" grandRow="1" outline="0" fieldPosition="0"/>
    </format>
    <format dxfId="6454">
      <pivotArea dataOnly="0" labelOnly="1" fieldPosition="0">
        <references count="1">
          <reference field="1" count="0"/>
        </references>
      </pivotArea>
    </format>
    <format dxfId="64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52">
      <pivotArea type="all" dataOnly="0" outline="0" fieldPosition="0"/>
    </format>
    <format dxfId="6451">
      <pivotArea outline="0" collapsedLevelsAreSubtotals="1" fieldPosition="0"/>
    </format>
    <format dxfId="6450">
      <pivotArea dataOnly="0" labelOnly="1" fieldPosition="0">
        <references count="1">
          <reference field="0" count="0"/>
        </references>
      </pivotArea>
    </format>
    <format dxfId="6449">
      <pivotArea dataOnly="0" labelOnly="1" grandRow="1" outline="0" fieldPosition="0"/>
    </format>
    <format dxfId="6448">
      <pivotArea dataOnly="0" labelOnly="1" fieldPosition="0">
        <references count="1">
          <reference field="1" count="0"/>
        </references>
      </pivotArea>
    </format>
    <format dxfId="64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46">
      <pivotArea type="all" dataOnly="0" outline="0" fieldPosition="0"/>
    </format>
    <format dxfId="6445">
      <pivotArea outline="0" collapsedLevelsAreSubtotals="1" fieldPosition="0"/>
    </format>
    <format dxfId="6444">
      <pivotArea dataOnly="0" labelOnly="1" fieldPosition="0">
        <references count="1">
          <reference field="0" count="0"/>
        </references>
      </pivotArea>
    </format>
    <format dxfId="6443">
      <pivotArea dataOnly="0" labelOnly="1" grandRow="1" outline="0" fieldPosition="0"/>
    </format>
    <format dxfId="6442">
      <pivotArea dataOnly="0" labelOnly="1" fieldPosition="0">
        <references count="1">
          <reference field="1" count="0"/>
        </references>
      </pivotArea>
    </format>
    <format dxfId="64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40">
      <pivotArea type="all" dataOnly="0" outline="0" fieldPosition="0"/>
    </format>
    <format dxfId="6439">
      <pivotArea outline="0" collapsedLevelsAreSubtotals="1" fieldPosition="0"/>
    </format>
    <format dxfId="6438">
      <pivotArea dataOnly="0" labelOnly="1" fieldPosition="0">
        <references count="1">
          <reference field="0" count="0"/>
        </references>
      </pivotArea>
    </format>
    <format dxfId="6437">
      <pivotArea dataOnly="0" labelOnly="1" grandRow="1" outline="0" fieldPosition="0"/>
    </format>
    <format dxfId="6436">
      <pivotArea dataOnly="0" labelOnly="1" fieldPosition="0">
        <references count="1">
          <reference field="1" count="0"/>
        </references>
      </pivotArea>
    </format>
    <format dxfId="64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34">
      <pivotArea type="all" dataOnly="0" outline="0" fieldPosition="0"/>
    </format>
    <format dxfId="6433">
      <pivotArea outline="0" collapsedLevelsAreSubtotals="1" fieldPosition="0"/>
    </format>
    <format dxfId="6432">
      <pivotArea dataOnly="0" labelOnly="1" fieldPosition="0">
        <references count="1">
          <reference field="0" count="0"/>
        </references>
      </pivotArea>
    </format>
    <format dxfId="6431">
      <pivotArea dataOnly="0" labelOnly="1" grandRow="1" outline="0" fieldPosition="0"/>
    </format>
    <format dxfId="6430">
      <pivotArea dataOnly="0" labelOnly="1" fieldPosition="0">
        <references count="1">
          <reference field="1" count="0"/>
        </references>
      </pivotArea>
    </format>
    <format dxfId="64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28">
      <pivotArea type="all" dataOnly="0" outline="0" fieldPosition="0"/>
    </format>
    <format dxfId="6427">
      <pivotArea outline="0" collapsedLevelsAreSubtotals="1" fieldPosition="0"/>
    </format>
    <format dxfId="6426">
      <pivotArea dataOnly="0" labelOnly="1" fieldPosition="0">
        <references count="1">
          <reference field="0" count="0"/>
        </references>
      </pivotArea>
    </format>
    <format dxfId="6425">
      <pivotArea dataOnly="0" labelOnly="1" grandRow="1" outline="0" fieldPosition="0"/>
    </format>
    <format dxfId="6424">
      <pivotArea dataOnly="0" labelOnly="1" fieldPosition="0">
        <references count="1">
          <reference field="1" count="0"/>
        </references>
      </pivotArea>
    </format>
    <format dxfId="64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22">
      <pivotArea type="all" dataOnly="0" outline="0" fieldPosition="0"/>
    </format>
    <format dxfId="6421">
      <pivotArea outline="0" collapsedLevelsAreSubtotals="1" fieldPosition="0"/>
    </format>
    <format dxfId="6420">
      <pivotArea dataOnly="0" labelOnly="1" fieldPosition="0">
        <references count="1">
          <reference field="0" count="0"/>
        </references>
      </pivotArea>
    </format>
    <format dxfId="6419">
      <pivotArea dataOnly="0" labelOnly="1" grandRow="1" outline="0" fieldPosition="0"/>
    </format>
    <format dxfId="6418">
      <pivotArea dataOnly="0" labelOnly="1" fieldPosition="0">
        <references count="1">
          <reference field="1" count="0"/>
        </references>
      </pivotArea>
    </format>
    <format dxfId="64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16">
      <pivotArea type="all" dataOnly="0" outline="0" fieldPosition="0"/>
    </format>
    <format dxfId="6415">
      <pivotArea outline="0" collapsedLevelsAreSubtotals="1" fieldPosition="0"/>
    </format>
    <format dxfId="6414">
      <pivotArea dataOnly="0" labelOnly="1" fieldPosition="0">
        <references count="1">
          <reference field="0" count="0"/>
        </references>
      </pivotArea>
    </format>
    <format dxfId="6413">
      <pivotArea dataOnly="0" labelOnly="1" grandRow="1" outline="0" fieldPosition="0"/>
    </format>
    <format dxfId="6412">
      <pivotArea dataOnly="0" labelOnly="1" fieldPosition="0">
        <references count="1">
          <reference field="1" count="0"/>
        </references>
      </pivotArea>
    </format>
    <format dxfId="64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10">
      <pivotArea type="all" dataOnly="0" outline="0" fieldPosition="0"/>
    </format>
    <format dxfId="6409">
      <pivotArea outline="0" collapsedLevelsAreSubtotals="1" fieldPosition="0"/>
    </format>
    <format dxfId="6408">
      <pivotArea dataOnly="0" labelOnly="1" fieldPosition="0">
        <references count="1">
          <reference field="0" count="0"/>
        </references>
      </pivotArea>
    </format>
    <format dxfId="6407">
      <pivotArea dataOnly="0" labelOnly="1" grandRow="1" outline="0" fieldPosition="0"/>
    </format>
    <format dxfId="6406">
      <pivotArea dataOnly="0" labelOnly="1" fieldPosition="0">
        <references count="1">
          <reference field="1" count="0"/>
        </references>
      </pivotArea>
    </format>
    <format dxfId="64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404">
      <pivotArea type="all" dataOnly="0" outline="0" fieldPosition="0"/>
    </format>
    <format dxfId="6403">
      <pivotArea outline="0" collapsedLevelsAreSubtotals="1" fieldPosition="0"/>
    </format>
    <format dxfId="6402">
      <pivotArea dataOnly="0" labelOnly="1" fieldPosition="0">
        <references count="1">
          <reference field="0" count="0"/>
        </references>
      </pivotArea>
    </format>
    <format dxfId="6401">
      <pivotArea dataOnly="0" labelOnly="1" grandRow="1" outline="0" fieldPosition="0"/>
    </format>
    <format dxfId="6400">
      <pivotArea dataOnly="0" labelOnly="1" fieldPosition="0">
        <references count="1">
          <reference field="1" count="0"/>
        </references>
      </pivotArea>
    </format>
    <format dxfId="63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98">
      <pivotArea type="all" dataOnly="0" outline="0" fieldPosition="0"/>
    </format>
    <format dxfId="6397">
      <pivotArea outline="0" collapsedLevelsAreSubtotals="1" fieldPosition="0"/>
    </format>
    <format dxfId="6396">
      <pivotArea dataOnly="0" labelOnly="1" fieldPosition="0">
        <references count="1">
          <reference field="0" count="0"/>
        </references>
      </pivotArea>
    </format>
    <format dxfId="6395">
      <pivotArea dataOnly="0" labelOnly="1" grandRow="1" outline="0" fieldPosition="0"/>
    </format>
    <format dxfId="6394">
      <pivotArea dataOnly="0" labelOnly="1" fieldPosition="0">
        <references count="1">
          <reference field="1" count="0"/>
        </references>
      </pivotArea>
    </format>
    <format dxfId="63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92">
      <pivotArea type="all" dataOnly="0" outline="0" fieldPosition="0"/>
    </format>
    <format dxfId="6391">
      <pivotArea outline="0" collapsedLevelsAreSubtotals="1" fieldPosition="0"/>
    </format>
    <format dxfId="6390">
      <pivotArea dataOnly="0" labelOnly="1" fieldPosition="0">
        <references count="1">
          <reference field="0" count="0"/>
        </references>
      </pivotArea>
    </format>
    <format dxfId="6389">
      <pivotArea dataOnly="0" labelOnly="1" grandRow="1" outline="0" fieldPosition="0"/>
    </format>
    <format dxfId="6388">
      <pivotArea dataOnly="0" labelOnly="1" fieldPosition="0">
        <references count="1">
          <reference field="1" count="0"/>
        </references>
      </pivotArea>
    </format>
    <format dxfId="63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86">
      <pivotArea type="all" dataOnly="0" outline="0" fieldPosition="0"/>
    </format>
    <format dxfId="6385">
      <pivotArea outline="0" collapsedLevelsAreSubtotals="1" fieldPosition="0"/>
    </format>
    <format dxfId="6384">
      <pivotArea dataOnly="0" labelOnly="1" fieldPosition="0">
        <references count="1">
          <reference field="0" count="0"/>
        </references>
      </pivotArea>
    </format>
    <format dxfId="6383">
      <pivotArea dataOnly="0" labelOnly="1" grandRow="1" outline="0" fieldPosition="0"/>
    </format>
    <format dxfId="6382">
      <pivotArea dataOnly="0" labelOnly="1" fieldPosition="0">
        <references count="1">
          <reference field="1" count="0"/>
        </references>
      </pivotArea>
    </format>
    <format dxfId="63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80">
      <pivotArea type="all" dataOnly="0" outline="0" fieldPosition="0"/>
    </format>
    <format dxfId="6379">
      <pivotArea outline="0" collapsedLevelsAreSubtotals="1" fieldPosition="0"/>
    </format>
    <format dxfId="6378">
      <pivotArea dataOnly="0" labelOnly="1" fieldPosition="0">
        <references count="1">
          <reference field="0" count="0"/>
        </references>
      </pivotArea>
    </format>
    <format dxfId="6377">
      <pivotArea dataOnly="0" labelOnly="1" grandRow="1" outline="0" fieldPosition="0"/>
    </format>
    <format dxfId="6376">
      <pivotArea dataOnly="0" labelOnly="1" fieldPosition="0">
        <references count="1">
          <reference field="1" count="0"/>
        </references>
      </pivotArea>
    </format>
    <format dxfId="63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74">
      <pivotArea type="all" dataOnly="0" outline="0" fieldPosition="0"/>
    </format>
    <format dxfId="6373">
      <pivotArea outline="0" collapsedLevelsAreSubtotals="1" fieldPosition="0"/>
    </format>
    <format dxfId="6372">
      <pivotArea dataOnly="0" labelOnly="1" fieldPosition="0">
        <references count="1">
          <reference field="0" count="0"/>
        </references>
      </pivotArea>
    </format>
    <format dxfId="6371">
      <pivotArea dataOnly="0" labelOnly="1" grandRow="1" outline="0" fieldPosition="0"/>
    </format>
    <format dxfId="6370">
      <pivotArea dataOnly="0" labelOnly="1" fieldPosition="0">
        <references count="1">
          <reference field="1" count="0"/>
        </references>
      </pivotArea>
    </format>
    <format dxfId="63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68">
      <pivotArea type="all" dataOnly="0" outline="0" fieldPosition="0"/>
    </format>
    <format dxfId="6367">
      <pivotArea outline="0" collapsedLevelsAreSubtotals="1" fieldPosition="0"/>
    </format>
    <format dxfId="6366">
      <pivotArea dataOnly="0" labelOnly="1" fieldPosition="0">
        <references count="1">
          <reference field="0" count="0"/>
        </references>
      </pivotArea>
    </format>
    <format dxfId="6365">
      <pivotArea dataOnly="0" labelOnly="1" grandRow="1" outline="0" fieldPosition="0"/>
    </format>
    <format dxfId="6364">
      <pivotArea dataOnly="0" labelOnly="1" fieldPosition="0">
        <references count="1">
          <reference field="1" count="0"/>
        </references>
      </pivotArea>
    </format>
    <format dxfId="63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62">
      <pivotArea type="all" dataOnly="0" outline="0" fieldPosition="0"/>
    </format>
    <format dxfId="6361">
      <pivotArea outline="0" collapsedLevelsAreSubtotals="1" fieldPosition="0"/>
    </format>
    <format dxfId="6360">
      <pivotArea dataOnly="0" labelOnly="1" fieldPosition="0">
        <references count="1">
          <reference field="0" count="0"/>
        </references>
      </pivotArea>
    </format>
    <format dxfId="6359">
      <pivotArea dataOnly="0" labelOnly="1" grandRow="1" outline="0" fieldPosition="0"/>
    </format>
    <format dxfId="6358">
      <pivotArea dataOnly="0" labelOnly="1" fieldPosition="0">
        <references count="1">
          <reference field="1" count="0"/>
        </references>
      </pivotArea>
    </format>
    <format dxfId="63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56">
      <pivotArea type="all" dataOnly="0" outline="0" fieldPosition="0"/>
    </format>
    <format dxfId="6355">
      <pivotArea outline="0" collapsedLevelsAreSubtotals="1" fieldPosition="0"/>
    </format>
    <format dxfId="6354">
      <pivotArea dataOnly="0" labelOnly="1" fieldPosition="0">
        <references count="1">
          <reference field="0" count="0"/>
        </references>
      </pivotArea>
    </format>
    <format dxfId="6353">
      <pivotArea dataOnly="0" labelOnly="1" grandRow="1" outline="0" fieldPosition="0"/>
    </format>
    <format dxfId="6352">
      <pivotArea dataOnly="0" labelOnly="1" fieldPosition="0">
        <references count="1">
          <reference field="1" count="0"/>
        </references>
      </pivotArea>
    </format>
    <format dxfId="63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50">
      <pivotArea type="all" dataOnly="0" outline="0" fieldPosition="0"/>
    </format>
    <format dxfId="6349">
      <pivotArea outline="0" collapsedLevelsAreSubtotals="1" fieldPosition="0"/>
    </format>
    <format dxfId="6348">
      <pivotArea dataOnly="0" labelOnly="1" fieldPosition="0">
        <references count="1">
          <reference field="0" count="0"/>
        </references>
      </pivotArea>
    </format>
    <format dxfId="6347">
      <pivotArea dataOnly="0" labelOnly="1" grandRow="1" outline="0" fieldPosition="0"/>
    </format>
    <format dxfId="6346">
      <pivotArea dataOnly="0" labelOnly="1" fieldPosition="0">
        <references count="1">
          <reference field="1" count="0"/>
        </references>
      </pivotArea>
    </format>
    <format dxfId="63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44">
      <pivotArea type="all" dataOnly="0" outline="0" fieldPosition="0"/>
    </format>
    <format dxfId="6343">
      <pivotArea outline="0" collapsedLevelsAreSubtotals="1" fieldPosition="0"/>
    </format>
    <format dxfId="6342">
      <pivotArea dataOnly="0" labelOnly="1" fieldPosition="0">
        <references count="1">
          <reference field="0" count="0"/>
        </references>
      </pivotArea>
    </format>
    <format dxfId="6341">
      <pivotArea dataOnly="0" labelOnly="1" grandRow="1" outline="0" fieldPosition="0"/>
    </format>
    <format dxfId="6340">
      <pivotArea dataOnly="0" labelOnly="1" fieldPosition="0">
        <references count="1">
          <reference field="1" count="0"/>
        </references>
      </pivotArea>
    </format>
    <format dxfId="63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38">
      <pivotArea type="all" dataOnly="0" outline="0" fieldPosition="0"/>
    </format>
    <format dxfId="6337">
      <pivotArea outline="0" collapsedLevelsAreSubtotals="1" fieldPosition="0"/>
    </format>
    <format dxfId="6336">
      <pivotArea dataOnly="0" labelOnly="1" fieldPosition="0">
        <references count="1">
          <reference field="0" count="0"/>
        </references>
      </pivotArea>
    </format>
    <format dxfId="6335">
      <pivotArea dataOnly="0" labelOnly="1" grandRow="1" outline="0" fieldPosition="0"/>
    </format>
    <format dxfId="6334">
      <pivotArea dataOnly="0" labelOnly="1" fieldPosition="0">
        <references count="1">
          <reference field="1" count="0"/>
        </references>
      </pivotArea>
    </format>
    <format dxfId="63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32">
      <pivotArea type="all" dataOnly="0" outline="0" fieldPosition="0"/>
    </format>
    <format dxfId="6331">
      <pivotArea outline="0" collapsedLevelsAreSubtotals="1" fieldPosition="0"/>
    </format>
    <format dxfId="6330">
      <pivotArea dataOnly="0" labelOnly="1" fieldPosition="0">
        <references count="1">
          <reference field="0" count="0"/>
        </references>
      </pivotArea>
    </format>
    <format dxfId="6329">
      <pivotArea dataOnly="0" labelOnly="1" grandRow="1" outline="0" fieldPosition="0"/>
    </format>
    <format dxfId="6328">
      <pivotArea dataOnly="0" labelOnly="1" fieldPosition="0">
        <references count="1">
          <reference field="1" count="0"/>
        </references>
      </pivotArea>
    </format>
    <format dxfId="63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26">
      <pivotArea type="all" dataOnly="0" outline="0" fieldPosition="0"/>
    </format>
    <format dxfId="6325">
      <pivotArea outline="0" collapsedLevelsAreSubtotals="1" fieldPosition="0"/>
    </format>
    <format dxfId="6324">
      <pivotArea dataOnly="0" labelOnly="1" fieldPosition="0">
        <references count="1">
          <reference field="0" count="0"/>
        </references>
      </pivotArea>
    </format>
    <format dxfId="6323">
      <pivotArea dataOnly="0" labelOnly="1" grandRow="1" outline="0" fieldPosition="0"/>
    </format>
    <format dxfId="6322">
      <pivotArea dataOnly="0" labelOnly="1" fieldPosition="0">
        <references count="1">
          <reference field="1" count="0"/>
        </references>
      </pivotArea>
    </format>
    <format dxfId="63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20">
      <pivotArea type="all" dataOnly="0" outline="0" fieldPosition="0"/>
    </format>
    <format dxfId="6319">
      <pivotArea outline="0" collapsedLevelsAreSubtotals="1" fieldPosition="0"/>
    </format>
    <format dxfId="6318">
      <pivotArea dataOnly="0" labelOnly="1" fieldPosition="0">
        <references count="1">
          <reference field="0" count="0"/>
        </references>
      </pivotArea>
    </format>
    <format dxfId="6317">
      <pivotArea dataOnly="0" labelOnly="1" grandRow="1" outline="0" fieldPosition="0"/>
    </format>
    <format dxfId="6316">
      <pivotArea dataOnly="0" labelOnly="1" fieldPosition="0">
        <references count="1">
          <reference field="1" count="0"/>
        </references>
      </pivotArea>
    </format>
    <format dxfId="63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14">
      <pivotArea type="all" dataOnly="0" outline="0" fieldPosition="0"/>
    </format>
    <format dxfId="6313">
      <pivotArea outline="0" collapsedLevelsAreSubtotals="1" fieldPosition="0"/>
    </format>
    <format dxfId="6312">
      <pivotArea dataOnly="0" labelOnly="1" fieldPosition="0">
        <references count="1">
          <reference field="0" count="0"/>
        </references>
      </pivotArea>
    </format>
    <format dxfId="6311">
      <pivotArea dataOnly="0" labelOnly="1" grandRow="1" outline="0" fieldPosition="0"/>
    </format>
    <format dxfId="6310">
      <pivotArea dataOnly="0" labelOnly="1" fieldPosition="0">
        <references count="1">
          <reference field="1" count="0"/>
        </references>
      </pivotArea>
    </format>
    <format dxfId="63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08">
      <pivotArea type="all" dataOnly="0" outline="0" fieldPosition="0"/>
    </format>
    <format dxfId="6307">
      <pivotArea outline="0" collapsedLevelsAreSubtotals="1" fieldPosition="0"/>
    </format>
    <format dxfId="6306">
      <pivotArea dataOnly="0" labelOnly="1" fieldPosition="0">
        <references count="1">
          <reference field="0" count="0"/>
        </references>
      </pivotArea>
    </format>
    <format dxfId="6305">
      <pivotArea dataOnly="0" labelOnly="1" grandRow="1" outline="0" fieldPosition="0"/>
    </format>
    <format dxfId="6304">
      <pivotArea dataOnly="0" labelOnly="1" fieldPosition="0">
        <references count="1">
          <reference field="1" count="0"/>
        </references>
      </pivotArea>
    </format>
    <format dxfId="63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302">
      <pivotArea type="all" dataOnly="0" outline="0" fieldPosition="0"/>
    </format>
    <format dxfId="6301">
      <pivotArea outline="0" collapsedLevelsAreSubtotals="1" fieldPosition="0"/>
    </format>
    <format dxfId="6300">
      <pivotArea dataOnly="0" labelOnly="1" fieldPosition="0">
        <references count="1">
          <reference field="0" count="0"/>
        </references>
      </pivotArea>
    </format>
    <format dxfId="6299">
      <pivotArea dataOnly="0" labelOnly="1" grandRow="1" outline="0" fieldPosition="0"/>
    </format>
    <format dxfId="6298">
      <pivotArea dataOnly="0" labelOnly="1" fieldPosition="0">
        <references count="1">
          <reference field="1" count="0"/>
        </references>
      </pivotArea>
    </format>
    <format dxfId="62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96">
      <pivotArea type="all" dataOnly="0" outline="0" fieldPosition="0"/>
    </format>
    <format dxfId="6295">
      <pivotArea outline="0" collapsedLevelsAreSubtotals="1" fieldPosition="0"/>
    </format>
    <format dxfId="6294">
      <pivotArea dataOnly="0" labelOnly="1" fieldPosition="0">
        <references count="1">
          <reference field="0" count="0"/>
        </references>
      </pivotArea>
    </format>
    <format dxfId="6293">
      <pivotArea dataOnly="0" labelOnly="1" grandRow="1" outline="0" fieldPosition="0"/>
    </format>
    <format dxfId="6292">
      <pivotArea dataOnly="0" labelOnly="1" fieldPosition="0">
        <references count="1">
          <reference field="1" count="0"/>
        </references>
      </pivotArea>
    </format>
    <format dxfId="62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90">
      <pivotArea type="all" dataOnly="0" outline="0" fieldPosition="0"/>
    </format>
    <format dxfId="6289">
      <pivotArea outline="0" collapsedLevelsAreSubtotals="1" fieldPosition="0"/>
    </format>
    <format dxfId="6288">
      <pivotArea dataOnly="0" labelOnly="1" fieldPosition="0">
        <references count="1">
          <reference field="0" count="0"/>
        </references>
      </pivotArea>
    </format>
    <format dxfId="6287">
      <pivotArea dataOnly="0" labelOnly="1" grandRow="1" outline="0" fieldPosition="0"/>
    </format>
    <format dxfId="6286">
      <pivotArea dataOnly="0" labelOnly="1" fieldPosition="0">
        <references count="1">
          <reference field="1" count="0"/>
        </references>
      </pivotArea>
    </format>
    <format dxfId="62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84">
      <pivotArea type="all" dataOnly="0" outline="0" fieldPosition="0"/>
    </format>
    <format dxfId="6283">
      <pivotArea outline="0" collapsedLevelsAreSubtotals="1" fieldPosition="0"/>
    </format>
    <format dxfId="6282">
      <pivotArea dataOnly="0" labelOnly="1" fieldPosition="0">
        <references count="1">
          <reference field="0" count="0"/>
        </references>
      </pivotArea>
    </format>
    <format dxfId="6281">
      <pivotArea dataOnly="0" labelOnly="1" grandRow="1" outline="0" fieldPosition="0"/>
    </format>
    <format dxfId="6280">
      <pivotArea dataOnly="0" labelOnly="1" fieldPosition="0">
        <references count="1">
          <reference field="1" count="0"/>
        </references>
      </pivotArea>
    </format>
    <format dxfId="62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78">
      <pivotArea type="all" dataOnly="0" outline="0" fieldPosition="0"/>
    </format>
    <format dxfId="6277">
      <pivotArea outline="0" collapsedLevelsAreSubtotals="1" fieldPosition="0"/>
    </format>
    <format dxfId="6276">
      <pivotArea dataOnly="0" labelOnly="1" fieldPosition="0">
        <references count="1">
          <reference field="0" count="0"/>
        </references>
      </pivotArea>
    </format>
    <format dxfId="6275">
      <pivotArea dataOnly="0" labelOnly="1" grandRow="1" outline="0" fieldPosition="0"/>
    </format>
    <format dxfId="6274">
      <pivotArea dataOnly="0" labelOnly="1" fieldPosition="0">
        <references count="1">
          <reference field="1" count="0"/>
        </references>
      </pivotArea>
    </format>
    <format dxfId="62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72">
      <pivotArea type="all" dataOnly="0" outline="0" fieldPosition="0"/>
    </format>
    <format dxfId="6271">
      <pivotArea outline="0" collapsedLevelsAreSubtotals="1" fieldPosition="0"/>
    </format>
    <format dxfId="6270">
      <pivotArea dataOnly="0" labelOnly="1" fieldPosition="0">
        <references count="1">
          <reference field="0" count="0"/>
        </references>
      </pivotArea>
    </format>
    <format dxfId="6269">
      <pivotArea dataOnly="0" labelOnly="1" grandRow="1" outline="0" fieldPosition="0"/>
    </format>
    <format dxfId="6268">
      <pivotArea dataOnly="0" labelOnly="1" fieldPosition="0">
        <references count="1">
          <reference field="1" count="0"/>
        </references>
      </pivotArea>
    </format>
    <format dxfId="62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66">
      <pivotArea type="all" dataOnly="0" outline="0" fieldPosition="0"/>
    </format>
    <format dxfId="6265">
      <pivotArea outline="0" collapsedLevelsAreSubtotals="1" fieldPosition="0"/>
    </format>
    <format dxfId="6264">
      <pivotArea dataOnly="0" labelOnly="1" fieldPosition="0">
        <references count="1">
          <reference field="0" count="0"/>
        </references>
      </pivotArea>
    </format>
    <format dxfId="6263">
      <pivotArea dataOnly="0" labelOnly="1" grandRow="1" outline="0" fieldPosition="0"/>
    </format>
    <format dxfId="6262">
      <pivotArea dataOnly="0" labelOnly="1" fieldPosition="0">
        <references count="1">
          <reference field="1" count="0"/>
        </references>
      </pivotArea>
    </format>
    <format dxfId="62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60">
      <pivotArea type="all" dataOnly="0" outline="0" fieldPosition="0"/>
    </format>
    <format dxfId="6259">
      <pivotArea outline="0" collapsedLevelsAreSubtotals="1" fieldPosition="0"/>
    </format>
    <format dxfId="6258">
      <pivotArea dataOnly="0" labelOnly="1" fieldPosition="0">
        <references count="1">
          <reference field="0" count="0"/>
        </references>
      </pivotArea>
    </format>
    <format dxfId="6257">
      <pivotArea dataOnly="0" labelOnly="1" grandRow="1" outline="0" fieldPosition="0"/>
    </format>
    <format dxfId="6256">
      <pivotArea dataOnly="0" labelOnly="1" fieldPosition="0">
        <references count="1">
          <reference field="1" count="0"/>
        </references>
      </pivotArea>
    </format>
    <format dxfId="62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54">
      <pivotArea type="all" dataOnly="0" outline="0" fieldPosition="0"/>
    </format>
    <format dxfId="6253">
      <pivotArea outline="0" collapsedLevelsAreSubtotals="1" fieldPosition="0"/>
    </format>
    <format dxfId="6252">
      <pivotArea dataOnly="0" labelOnly="1" fieldPosition="0">
        <references count="1">
          <reference field="0" count="0"/>
        </references>
      </pivotArea>
    </format>
    <format dxfId="6251">
      <pivotArea dataOnly="0" labelOnly="1" grandRow="1" outline="0" fieldPosition="0"/>
    </format>
    <format dxfId="6250">
      <pivotArea dataOnly="0" labelOnly="1" fieldPosition="0">
        <references count="1">
          <reference field="1" count="0"/>
        </references>
      </pivotArea>
    </format>
    <format dxfId="62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48">
      <pivotArea type="all" dataOnly="0" outline="0" fieldPosition="0"/>
    </format>
    <format dxfId="6247">
      <pivotArea outline="0" collapsedLevelsAreSubtotals="1" fieldPosition="0"/>
    </format>
    <format dxfId="6246">
      <pivotArea dataOnly="0" labelOnly="1" fieldPosition="0">
        <references count="1">
          <reference field="0" count="0"/>
        </references>
      </pivotArea>
    </format>
    <format dxfId="6245">
      <pivotArea dataOnly="0" labelOnly="1" grandRow="1" outline="0" fieldPosition="0"/>
    </format>
    <format dxfId="6244">
      <pivotArea dataOnly="0" labelOnly="1" fieldPosition="0">
        <references count="1">
          <reference field="1" count="0"/>
        </references>
      </pivotArea>
    </format>
    <format dxfId="62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42">
      <pivotArea type="all" dataOnly="0" outline="0" fieldPosition="0"/>
    </format>
    <format dxfId="6241">
      <pivotArea outline="0" collapsedLevelsAreSubtotals="1" fieldPosition="0"/>
    </format>
    <format dxfId="6240">
      <pivotArea dataOnly="0" labelOnly="1" fieldPosition="0">
        <references count="1">
          <reference field="0" count="0"/>
        </references>
      </pivotArea>
    </format>
    <format dxfId="6239">
      <pivotArea dataOnly="0" labelOnly="1" grandRow="1" outline="0" fieldPosition="0"/>
    </format>
    <format dxfId="6238">
      <pivotArea dataOnly="0" labelOnly="1" fieldPosition="0">
        <references count="1">
          <reference field="1" count="0"/>
        </references>
      </pivotArea>
    </format>
    <format dxfId="62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36">
      <pivotArea type="all" dataOnly="0" outline="0" fieldPosition="0"/>
    </format>
    <format dxfId="6235">
      <pivotArea outline="0" collapsedLevelsAreSubtotals="1" fieldPosition="0"/>
    </format>
    <format dxfId="6234">
      <pivotArea dataOnly="0" labelOnly="1" fieldPosition="0">
        <references count="1">
          <reference field="0" count="0"/>
        </references>
      </pivotArea>
    </format>
    <format dxfId="6233">
      <pivotArea dataOnly="0" labelOnly="1" grandRow="1" outline="0" fieldPosition="0"/>
    </format>
    <format dxfId="6232">
      <pivotArea dataOnly="0" labelOnly="1" fieldPosition="0">
        <references count="1">
          <reference field="1" count="0"/>
        </references>
      </pivotArea>
    </format>
    <format dxfId="62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30">
      <pivotArea type="all" dataOnly="0" outline="0" fieldPosition="0"/>
    </format>
    <format dxfId="6229">
      <pivotArea outline="0" collapsedLevelsAreSubtotals="1" fieldPosition="0"/>
    </format>
    <format dxfId="6228">
      <pivotArea dataOnly="0" labelOnly="1" fieldPosition="0">
        <references count="1">
          <reference field="0" count="0"/>
        </references>
      </pivotArea>
    </format>
    <format dxfId="6227">
      <pivotArea dataOnly="0" labelOnly="1" grandRow="1" outline="0" fieldPosition="0"/>
    </format>
    <format dxfId="6226">
      <pivotArea dataOnly="0" labelOnly="1" fieldPosition="0">
        <references count="1">
          <reference field="1" count="0"/>
        </references>
      </pivotArea>
    </format>
    <format dxfId="62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24">
      <pivotArea type="all" dataOnly="0" outline="0" fieldPosition="0"/>
    </format>
    <format dxfId="6223">
      <pivotArea outline="0" collapsedLevelsAreSubtotals="1" fieldPosition="0"/>
    </format>
    <format dxfId="6222">
      <pivotArea dataOnly="0" labelOnly="1" fieldPosition="0">
        <references count="1">
          <reference field="0" count="0"/>
        </references>
      </pivotArea>
    </format>
    <format dxfId="6221">
      <pivotArea dataOnly="0" labelOnly="1" grandRow="1" outline="0" fieldPosition="0"/>
    </format>
    <format dxfId="6220">
      <pivotArea dataOnly="0" labelOnly="1" fieldPosition="0">
        <references count="1">
          <reference field="1" count="0"/>
        </references>
      </pivotArea>
    </format>
    <format dxfId="621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18">
      <pivotArea type="all" dataOnly="0" outline="0" fieldPosition="0"/>
    </format>
    <format dxfId="6217">
      <pivotArea outline="0" collapsedLevelsAreSubtotals="1" fieldPosition="0"/>
    </format>
    <format dxfId="6216">
      <pivotArea dataOnly="0" labelOnly="1" fieldPosition="0">
        <references count="1">
          <reference field="0" count="0"/>
        </references>
      </pivotArea>
    </format>
    <format dxfId="6215">
      <pivotArea dataOnly="0" labelOnly="1" grandRow="1" outline="0" fieldPosition="0"/>
    </format>
    <format dxfId="6214">
      <pivotArea dataOnly="0" labelOnly="1" fieldPosition="0">
        <references count="1">
          <reference field="1" count="0"/>
        </references>
      </pivotArea>
    </format>
    <format dxfId="62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12">
      <pivotArea type="all" dataOnly="0" outline="0" fieldPosition="0"/>
    </format>
    <format dxfId="6211">
      <pivotArea outline="0" collapsedLevelsAreSubtotals="1" fieldPosition="0"/>
    </format>
    <format dxfId="6210">
      <pivotArea dataOnly="0" labelOnly="1" fieldPosition="0">
        <references count="1">
          <reference field="0" count="0"/>
        </references>
      </pivotArea>
    </format>
    <format dxfId="6209">
      <pivotArea dataOnly="0" labelOnly="1" grandRow="1" outline="0" fieldPosition="0"/>
    </format>
    <format dxfId="6208">
      <pivotArea dataOnly="0" labelOnly="1" fieldPosition="0">
        <references count="1">
          <reference field="1" count="0"/>
        </references>
      </pivotArea>
    </format>
    <format dxfId="620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06">
      <pivotArea type="all" dataOnly="0" outline="0" fieldPosition="0"/>
    </format>
    <format dxfId="6205">
      <pivotArea outline="0" collapsedLevelsAreSubtotals="1" fieldPosition="0"/>
    </format>
    <format dxfId="6204">
      <pivotArea dataOnly="0" labelOnly="1" fieldPosition="0">
        <references count="1">
          <reference field="0" count="0"/>
        </references>
      </pivotArea>
    </format>
    <format dxfId="6203">
      <pivotArea dataOnly="0" labelOnly="1" grandRow="1" outline="0" fieldPosition="0"/>
    </format>
    <format dxfId="6202">
      <pivotArea dataOnly="0" labelOnly="1" fieldPosition="0">
        <references count="1">
          <reference field="1" count="0"/>
        </references>
      </pivotArea>
    </format>
    <format dxfId="620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200">
      <pivotArea type="all" dataOnly="0" outline="0" fieldPosition="0"/>
    </format>
    <format dxfId="6199">
      <pivotArea outline="0" collapsedLevelsAreSubtotals="1" fieldPosition="0"/>
    </format>
    <format dxfId="6198">
      <pivotArea dataOnly="0" labelOnly="1" fieldPosition="0">
        <references count="1">
          <reference field="0" count="0"/>
        </references>
      </pivotArea>
    </format>
    <format dxfId="6197">
      <pivotArea dataOnly="0" labelOnly="1" grandRow="1" outline="0" fieldPosition="0"/>
    </format>
    <format dxfId="6196">
      <pivotArea dataOnly="0" labelOnly="1" fieldPosition="0">
        <references count="1">
          <reference field="1" count="0"/>
        </references>
      </pivotArea>
    </format>
    <format dxfId="619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94">
      <pivotArea type="all" dataOnly="0" outline="0" fieldPosition="0"/>
    </format>
    <format dxfId="6193">
      <pivotArea outline="0" collapsedLevelsAreSubtotals="1" fieldPosition="0"/>
    </format>
    <format dxfId="6192">
      <pivotArea dataOnly="0" labelOnly="1" fieldPosition="0">
        <references count="1">
          <reference field="0" count="0"/>
        </references>
      </pivotArea>
    </format>
    <format dxfId="6191">
      <pivotArea dataOnly="0" labelOnly="1" grandRow="1" outline="0" fieldPosition="0"/>
    </format>
    <format dxfId="6190">
      <pivotArea dataOnly="0" labelOnly="1" fieldPosition="0">
        <references count="1">
          <reference field="1" count="0"/>
        </references>
      </pivotArea>
    </format>
    <format dxfId="618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88">
      <pivotArea type="all" dataOnly="0" outline="0" fieldPosition="0"/>
    </format>
    <format dxfId="6187">
      <pivotArea outline="0" collapsedLevelsAreSubtotals="1" fieldPosition="0"/>
    </format>
    <format dxfId="6186">
      <pivotArea dataOnly="0" labelOnly="1" fieldPosition="0">
        <references count="1">
          <reference field="0" count="0"/>
        </references>
      </pivotArea>
    </format>
    <format dxfId="6185">
      <pivotArea dataOnly="0" labelOnly="1" grandRow="1" outline="0" fieldPosition="0"/>
    </format>
    <format dxfId="6184">
      <pivotArea dataOnly="0" labelOnly="1" fieldPosition="0">
        <references count="1">
          <reference field="1" count="0"/>
        </references>
      </pivotArea>
    </format>
    <format dxfId="618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82">
      <pivotArea type="all" dataOnly="0" outline="0" fieldPosition="0"/>
    </format>
    <format dxfId="6181">
      <pivotArea outline="0" collapsedLevelsAreSubtotals="1" fieldPosition="0"/>
    </format>
    <format dxfId="6180">
      <pivotArea dataOnly="0" labelOnly="1" fieldPosition="0">
        <references count="1">
          <reference field="0" count="0"/>
        </references>
      </pivotArea>
    </format>
    <format dxfId="6179">
      <pivotArea dataOnly="0" labelOnly="1" grandRow="1" outline="0" fieldPosition="0"/>
    </format>
    <format dxfId="6178">
      <pivotArea dataOnly="0" labelOnly="1" fieldPosition="0">
        <references count="1">
          <reference field="1" count="0"/>
        </references>
      </pivotArea>
    </format>
    <format dxfId="617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76">
      <pivotArea type="all" dataOnly="0" outline="0" fieldPosition="0"/>
    </format>
    <format dxfId="6175">
      <pivotArea outline="0" collapsedLevelsAreSubtotals="1" fieldPosition="0"/>
    </format>
    <format dxfId="6174">
      <pivotArea dataOnly="0" labelOnly="1" fieldPosition="0">
        <references count="1">
          <reference field="0" count="0"/>
        </references>
      </pivotArea>
    </format>
    <format dxfId="6173">
      <pivotArea dataOnly="0" labelOnly="1" grandRow="1" outline="0" fieldPosition="0"/>
    </format>
    <format dxfId="6172">
      <pivotArea dataOnly="0" labelOnly="1" fieldPosition="0">
        <references count="1">
          <reference field="1" count="0"/>
        </references>
      </pivotArea>
    </format>
    <format dxfId="617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70">
      <pivotArea type="all" dataOnly="0" outline="0" fieldPosition="0"/>
    </format>
    <format dxfId="6169">
      <pivotArea outline="0" collapsedLevelsAreSubtotals="1" fieldPosition="0"/>
    </format>
    <format dxfId="6168">
      <pivotArea dataOnly="0" labelOnly="1" fieldPosition="0">
        <references count="1">
          <reference field="0" count="0"/>
        </references>
      </pivotArea>
    </format>
    <format dxfId="6167">
      <pivotArea dataOnly="0" labelOnly="1" grandRow="1" outline="0" fieldPosition="0"/>
    </format>
    <format dxfId="6166">
      <pivotArea dataOnly="0" labelOnly="1" fieldPosition="0">
        <references count="1">
          <reference field="1" count="0"/>
        </references>
      </pivotArea>
    </format>
    <format dxfId="616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64">
      <pivotArea type="all" dataOnly="0" outline="0" fieldPosition="0"/>
    </format>
    <format dxfId="6163">
      <pivotArea outline="0" collapsedLevelsAreSubtotals="1" fieldPosition="0"/>
    </format>
    <format dxfId="6162">
      <pivotArea dataOnly="0" labelOnly="1" fieldPosition="0">
        <references count="1">
          <reference field="0" count="0"/>
        </references>
      </pivotArea>
    </format>
    <format dxfId="6161">
      <pivotArea dataOnly="0" labelOnly="1" grandRow="1" outline="0" fieldPosition="0"/>
    </format>
    <format dxfId="6160">
      <pivotArea dataOnly="0" labelOnly="1" fieldPosition="0">
        <references count="1">
          <reference field="1" count="0"/>
        </references>
      </pivotArea>
    </format>
    <format dxfId="615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58">
      <pivotArea type="all" dataOnly="0" outline="0" fieldPosition="0"/>
    </format>
    <format dxfId="6157">
      <pivotArea outline="0" collapsedLevelsAreSubtotals="1" fieldPosition="0"/>
    </format>
    <format dxfId="6156">
      <pivotArea dataOnly="0" labelOnly="1" fieldPosition="0">
        <references count="1">
          <reference field="0" count="0"/>
        </references>
      </pivotArea>
    </format>
    <format dxfId="6155">
      <pivotArea dataOnly="0" labelOnly="1" grandRow="1" outline="0" fieldPosition="0"/>
    </format>
    <format dxfId="6154">
      <pivotArea dataOnly="0" labelOnly="1" fieldPosition="0">
        <references count="1">
          <reference field="1" count="0"/>
        </references>
      </pivotArea>
    </format>
    <format dxfId="615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52">
      <pivotArea type="all" dataOnly="0" outline="0" fieldPosition="0"/>
    </format>
    <format dxfId="6151">
      <pivotArea outline="0" collapsedLevelsAreSubtotals="1" fieldPosition="0"/>
    </format>
    <format dxfId="6150">
      <pivotArea dataOnly="0" labelOnly="1" fieldPosition="0">
        <references count="1">
          <reference field="0" count="0"/>
        </references>
      </pivotArea>
    </format>
    <format dxfId="6149">
      <pivotArea dataOnly="0" labelOnly="1" grandRow="1" outline="0" fieldPosition="0"/>
    </format>
    <format dxfId="6148">
      <pivotArea dataOnly="0" labelOnly="1" fieldPosition="0">
        <references count="1">
          <reference field="1" count="0"/>
        </references>
      </pivotArea>
    </format>
    <format dxfId="614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46">
      <pivotArea type="all" dataOnly="0" outline="0" fieldPosition="0"/>
    </format>
    <format dxfId="6145">
      <pivotArea outline="0" collapsedLevelsAreSubtotals="1" fieldPosition="0"/>
    </format>
    <format dxfId="6144">
      <pivotArea dataOnly="0" labelOnly="1" fieldPosition="0">
        <references count="1">
          <reference field="0" count="0"/>
        </references>
      </pivotArea>
    </format>
    <format dxfId="6143">
      <pivotArea dataOnly="0" labelOnly="1" grandRow="1" outline="0" fieldPosition="0"/>
    </format>
    <format dxfId="6142">
      <pivotArea dataOnly="0" labelOnly="1" fieldPosition="0">
        <references count="1">
          <reference field="1" count="0"/>
        </references>
      </pivotArea>
    </format>
    <format dxfId="614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40">
      <pivotArea type="all" dataOnly="0" outline="0" fieldPosition="0"/>
    </format>
    <format dxfId="6139">
      <pivotArea outline="0" collapsedLevelsAreSubtotals="1" fieldPosition="0"/>
    </format>
    <format dxfId="6138">
      <pivotArea dataOnly="0" labelOnly="1" fieldPosition="0">
        <references count="1">
          <reference field="0" count="0"/>
        </references>
      </pivotArea>
    </format>
    <format dxfId="6137">
      <pivotArea dataOnly="0" labelOnly="1" grandRow="1" outline="0" fieldPosition="0"/>
    </format>
    <format dxfId="6136">
      <pivotArea dataOnly="0" labelOnly="1" fieldPosition="0">
        <references count="1">
          <reference field="1" count="0"/>
        </references>
      </pivotArea>
    </format>
    <format dxfId="613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34">
      <pivotArea type="all" dataOnly="0" outline="0" fieldPosition="0"/>
    </format>
    <format dxfId="6133">
      <pivotArea outline="0" collapsedLevelsAreSubtotals="1" fieldPosition="0"/>
    </format>
    <format dxfId="6132">
      <pivotArea dataOnly="0" labelOnly="1" fieldPosition="0">
        <references count="1">
          <reference field="0" count="0"/>
        </references>
      </pivotArea>
    </format>
    <format dxfId="6131">
      <pivotArea dataOnly="0" labelOnly="1" grandRow="1" outline="0" fieldPosition="0"/>
    </format>
    <format dxfId="6130">
      <pivotArea dataOnly="0" labelOnly="1" fieldPosition="0">
        <references count="1">
          <reference field="1" count="0"/>
        </references>
      </pivotArea>
    </format>
    <format dxfId="612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28">
      <pivotArea type="all" dataOnly="0" outline="0" fieldPosition="0"/>
    </format>
    <format dxfId="6127">
      <pivotArea outline="0" collapsedLevelsAreSubtotals="1" fieldPosition="0"/>
    </format>
    <format dxfId="6126">
      <pivotArea dataOnly="0" labelOnly="1" fieldPosition="0">
        <references count="1">
          <reference field="0" count="0"/>
        </references>
      </pivotArea>
    </format>
    <format dxfId="6125">
      <pivotArea dataOnly="0" labelOnly="1" grandRow="1" outline="0" fieldPosition="0"/>
    </format>
    <format dxfId="6124">
      <pivotArea dataOnly="0" labelOnly="1" fieldPosition="0">
        <references count="1">
          <reference field="1" count="0"/>
        </references>
      </pivotArea>
    </format>
    <format dxfId="612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22">
      <pivotArea type="all" dataOnly="0" outline="0" fieldPosition="0"/>
    </format>
    <format dxfId="6121">
      <pivotArea outline="0" collapsedLevelsAreSubtotals="1" fieldPosition="0"/>
    </format>
    <format dxfId="6120">
      <pivotArea dataOnly="0" labelOnly="1" fieldPosition="0">
        <references count="1">
          <reference field="0" count="0"/>
        </references>
      </pivotArea>
    </format>
    <format dxfId="6119">
      <pivotArea dataOnly="0" labelOnly="1" grandRow="1" outline="0" fieldPosition="0"/>
    </format>
    <format dxfId="6118">
      <pivotArea dataOnly="0" labelOnly="1" fieldPosition="0">
        <references count="1">
          <reference field="1" count="0"/>
        </references>
      </pivotArea>
    </format>
    <format dxfId="611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16">
      <pivotArea type="all" dataOnly="0" outline="0" fieldPosition="0"/>
    </format>
    <format dxfId="6115">
      <pivotArea outline="0" collapsedLevelsAreSubtotals="1" fieldPosition="0"/>
    </format>
    <format dxfId="6114">
      <pivotArea dataOnly="0" labelOnly="1" fieldPosition="0">
        <references count="1">
          <reference field="0" count="0"/>
        </references>
      </pivotArea>
    </format>
    <format dxfId="6113">
      <pivotArea dataOnly="0" labelOnly="1" grandRow="1" outline="0" fieldPosition="0"/>
    </format>
    <format dxfId="6112">
      <pivotArea dataOnly="0" labelOnly="1" fieldPosition="0">
        <references count="1">
          <reference field="1" count="0"/>
        </references>
      </pivotArea>
    </format>
    <format dxfId="611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10">
      <pivotArea type="all" dataOnly="0" outline="0" fieldPosition="0"/>
    </format>
    <format dxfId="6109">
      <pivotArea outline="0" collapsedLevelsAreSubtotals="1" fieldPosition="0"/>
    </format>
    <format dxfId="6108">
      <pivotArea dataOnly="0" labelOnly="1" fieldPosition="0">
        <references count="1">
          <reference field="0" count="0"/>
        </references>
      </pivotArea>
    </format>
    <format dxfId="6107">
      <pivotArea dataOnly="0" labelOnly="1" grandRow="1" outline="0" fieldPosition="0"/>
    </format>
    <format dxfId="6106">
      <pivotArea dataOnly="0" labelOnly="1" fieldPosition="0">
        <references count="1">
          <reference field="1" count="0"/>
        </references>
      </pivotArea>
    </format>
    <format dxfId="610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104">
      <pivotArea type="all" dataOnly="0" outline="0" fieldPosition="0"/>
    </format>
    <format dxfId="6103">
      <pivotArea outline="0" collapsedLevelsAreSubtotals="1" fieldPosition="0"/>
    </format>
    <format dxfId="6102">
      <pivotArea dataOnly="0" labelOnly="1" fieldPosition="0">
        <references count="1">
          <reference field="0" count="0"/>
        </references>
      </pivotArea>
    </format>
    <format dxfId="6101">
      <pivotArea dataOnly="0" labelOnly="1" grandRow="1" outline="0" fieldPosition="0"/>
    </format>
    <format dxfId="6100">
      <pivotArea dataOnly="0" labelOnly="1" fieldPosition="0">
        <references count="1">
          <reference field="1" count="0"/>
        </references>
      </pivotArea>
    </format>
    <format dxfId="609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98">
      <pivotArea type="all" dataOnly="0" outline="0" fieldPosition="0"/>
    </format>
    <format dxfId="6097">
      <pivotArea outline="0" collapsedLevelsAreSubtotals="1" fieldPosition="0"/>
    </format>
    <format dxfId="6096">
      <pivotArea dataOnly="0" labelOnly="1" fieldPosition="0">
        <references count="1">
          <reference field="0" count="0"/>
        </references>
      </pivotArea>
    </format>
    <format dxfId="6095">
      <pivotArea dataOnly="0" labelOnly="1" grandRow="1" outline="0" fieldPosition="0"/>
    </format>
    <format dxfId="6094">
      <pivotArea dataOnly="0" labelOnly="1" fieldPosition="0">
        <references count="1">
          <reference field="1" count="0"/>
        </references>
      </pivotArea>
    </format>
    <format dxfId="609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92">
      <pivotArea type="all" dataOnly="0" outline="0" fieldPosition="0"/>
    </format>
    <format dxfId="6091">
      <pivotArea outline="0" collapsedLevelsAreSubtotals="1" fieldPosition="0"/>
    </format>
    <format dxfId="6090">
      <pivotArea dataOnly="0" labelOnly="1" fieldPosition="0">
        <references count="1">
          <reference field="0" count="0"/>
        </references>
      </pivotArea>
    </format>
    <format dxfId="6089">
      <pivotArea dataOnly="0" labelOnly="1" grandRow="1" outline="0" fieldPosition="0"/>
    </format>
    <format dxfId="6088">
      <pivotArea dataOnly="0" labelOnly="1" fieldPosition="0">
        <references count="1">
          <reference field="1" count="0"/>
        </references>
      </pivotArea>
    </format>
    <format dxfId="608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86">
      <pivotArea type="all" dataOnly="0" outline="0" fieldPosition="0"/>
    </format>
    <format dxfId="6085">
      <pivotArea outline="0" collapsedLevelsAreSubtotals="1" fieldPosition="0"/>
    </format>
    <format dxfId="6084">
      <pivotArea dataOnly="0" labelOnly="1" fieldPosition="0">
        <references count="1">
          <reference field="0" count="0"/>
        </references>
      </pivotArea>
    </format>
    <format dxfId="6083">
      <pivotArea dataOnly="0" labelOnly="1" grandRow="1" outline="0" fieldPosition="0"/>
    </format>
    <format dxfId="6082">
      <pivotArea dataOnly="0" labelOnly="1" fieldPosition="0">
        <references count="1">
          <reference field="1" count="0"/>
        </references>
      </pivotArea>
    </format>
    <format dxfId="608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80">
      <pivotArea type="all" dataOnly="0" outline="0" fieldPosition="0"/>
    </format>
    <format dxfId="6079">
      <pivotArea outline="0" collapsedLevelsAreSubtotals="1" fieldPosition="0"/>
    </format>
    <format dxfId="6078">
      <pivotArea dataOnly="0" labelOnly="1" fieldPosition="0">
        <references count="1">
          <reference field="0" count="0"/>
        </references>
      </pivotArea>
    </format>
    <format dxfId="6077">
      <pivotArea dataOnly="0" labelOnly="1" grandRow="1" outline="0" fieldPosition="0"/>
    </format>
    <format dxfId="6076">
      <pivotArea dataOnly="0" labelOnly="1" fieldPosition="0">
        <references count="1">
          <reference field="1" count="0"/>
        </references>
      </pivotArea>
    </format>
    <format dxfId="607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74">
      <pivotArea type="all" dataOnly="0" outline="0" fieldPosition="0"/>
    </format>
    <format dxfId="6073">
      <pivotArea outline="0" collapsedLevelsAreSubtotals="1" fieldPosition="0"/>
    </format>
    <format dxfId="6072">
      <pivotArea dataOnly="0" labelOnly="1" fieldPosition="0">
        <references count="1">
          <reference field="0" count="0"/>
        </references>
      </pivotArea>
    </format>
    <format dxfId="6071">
      <pivotArea dataOnly="0" labelOnly="1" grandRow="1" outline="0" fieldPosition="0"/>
    </format>
    <format dxfId="6070">
      <pivotArea dataOnly="0" labelOnly="1" fieldPosition="0">
        <references count="1">
          <reference field="1" count="0"/>
        </references>
      </pivotArea>
    </format>
    <format dxfId="606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68">
      <pivotArea type="all" dataOnly="0" outline="0" fieldPosition="0"/>
    </format>
    <format dxfId="6067">
      <pivotArea outline="0" collapsedLevelsAreSubtotals="1" fieldPosition="0"/>
    </format>
    <format dxfId="6066">
      <pivotArea dataOnly="0" labelOnly="1" fieldPosition="0">
        <references count="1">
          <reference field="0" count="0"/>
        </references>
      </pivotArea>
    </format>
    <format dxfId="6065">
      <pivotArea dataOnly="0" labelOnly="1" grandRow="1" outline="0" fieldPosition="0"/>
    </format>
    <format dxfId="6064">
      <pivotArea dataOnly="0" labelOnly="1" fieldPosition="0">
        <references count="1">
          <reference field="1" count="0"/>
        </references>
      </pivotArea>
    </format>
    <format dxfId="606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62">
      <pivotArea type="all" dataOnly="0" outline="0" fieldPosition="0"/>
    </format>
    <format dxfId="6061">
      <pivotArea outline="0" collapsedLevelsAreSubtotals="1" fieldPosition="0"/>
    </format>
    <format dxfId="6060">
      <pivotArea dataOnly="0" labelOnly="1" fieldPosition="0">
        <references count="1">
          <reference field="0" count="0"/>
        </references>
      </pivotArea>
    </format>
    <format dxfId="6059">
      <pivotArea dataOnly="0" labelOnly="1" grandRow="1" outline="0" fieldPosition="0"/>
    </format>
    <format dxfId="6058">
      <pivotArea dataOnly="0" labelOnly="1" fieldPosition="0">
        <references count="1">
          <reference field="1" count="0"/>
        </references>
      </pivotArea>
    </format>
    <format dxfId="605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56">
      <pivotArea type="all" dataOnly="0" outline="0" fieldPosition="0"/>
    </format>
    <format dxfId="6055">
      <pivotArea outline="0" collapsedLevelsAreSubtotals="1" fieldPosition="0"/>
    </format>
    <format dxfId="6054">
      <pivotArea dataOnly="0" labelOnly="1" fieldPosition="0">
        <references count="1">
          <reference field="0" count="0"/>
        </references>
      </pivotArea>
    </format>
    <format dxfId="6053">
      <pivotArea dataOnly="0" labelOnly="1" grandRow="1" outline="0" fieldPosition="0"/>
    </format>
    <format dxfId="6052">
      <pivotArea dataOnly="0" labelOnly="1" fieldPosition="0">
        <references count="1">
          <reference field="1" count="0"/>
        </references>
      </pivotArea>
    </format>
    <format dxfId="60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50">
      <pivotArea type="all" dataOnly="0" outline="0" fieldPosition="0"/>
    </format>
    <format dxfId="6049">
      <pivotArea outline="0" collapsedLevelsAreSubtotals="1" fieldPosition="0"/>
    </format>
    <format dxfId="6048">
      <pivotArea dataOnly="0" labelOnly="1" fieldPosition="0">
        <references count="1">
          <reference field="0" count="0"/>
        </references>
      </pivotArea>
    </format>
    <format dxfId="6047">
      <pivotArea dataOnly="0" labelOnly="1" grandRow="1" outline="0" fieldPosition="0"/>
    </format>
    <format dxfId="6046">
      <pivotArea dataOnly="0" labelOnly="1" fieldPosition="0">
        <references count="1">
          <reference field="1" count="0"/>
        </references>
      </pivotArea>
    </format>
    <format dxfId="604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44">
      <pivotArea type="all" dataOnly="0" outline="0" fieldPosition="0"/>
    </format>
    <format dxfId="6043">
      <pivotArea outline="0" collapsedLevelsAreSubtotals="1" fieldPosition="0"/>
    </format>
    <format dxfId="6042">
      <pivotArea dataOnly="0" labelOnly="1" fieldPosition="0">
        <references count="1">
          <reference field="0" count="0"/>
        </references>
      </pivotArea>
    </format>
    <format dxfId="6041">
      <pivotArea dataOnly="0" labelOnly="1" grandRow="1" outline="0" fieldPosition="0"/>
    </format>
    <format dxfId="6040">
      <pivotArea dataOnly="0" labelOnly="1" fieldPosition="0">
        <references count="1">
          <reference field="1" count="0"/>
        </references>
      </pivotArea>
    </format>
    <format dxfId="603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38">
      <pivotArea type="all" dataOnly="0" outline="0" fieldPosition="0"/>
    </format>
    <format dxfId="6037">
      <pivotArea outline="0" collapsedLevelsAreSubtotals="1" fieldPosition="0"/>
    </format>
    <format dxfId="6036">
      <pivotArea dataOnly="0" labelOnly="1" fieldPosition="0">
        <references count="1">
          <reference field="0" count="0"/>
        </references>
      </pivotArea>
    </format>
    <format dxfId="6035">
      <pivotArea dataOnly="0" labelOnly="1" grandRow="1" outline="0" fieldPosition="0"/>
    </format>
    <format dxfId="6034">
      <pivotArea dataOnly="0" labelOnly="1" fieldPosition="0">
        <references count="1">
          <reference field="1" count="0"/>
        </references>
      </pivotArea>
    </format>
    <format dxfId="603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32">
      <pivotArea type="all" dataOnly="0" outline="0" fieldPosition="0"/>
    </format>
    <format dxfId="6031">
      <pivotArea outline="0" collapsedLevelsAreSubtotals="1" fieldPosition="0"/>
    </format>
    <format dxfId="6030">
      <pivotArea dataOnly="0" labelOnly="1" fieldPosition="0">
        <references count="1">
          <reference field="0" count="0"/>
        </references>
      </pivotArea>
    </format>
    <format dxfId="6029">
      <pivotArea dataOnly="0" labelOnly="1" grandRow="1" outline="0" fieldPosition="0"/>
    </format>
    <format dxfId="6028">
      <pivotArea dataOnly="0" labelOnly="1" fieldPosition="0">
        <references count="1">
          <reference field="1" count="0"/>
        </references>
      </pivotArea>
    </format>
    <format dxfId="602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26">
      <pivotArea type="all" dataOnly="0" outline="0" fieldPosition="0"/>
    </format>
    <format dxfId="6025">
      <pivotArea outline="0" collapsedLevelsAreSubtotals="1" fieldPosition="0"/>
    </format>
    <format dxfId="6024">
      <pivotArea dataOnly="0" labelOnly="1" fieldPosition="0">
        <references count="1">
          <reference field="0" count="0"/>
        </references>
      </pivotArea>
    </format>
    <format dxfId="6023">
      <pivotArea dataOnly="0" labelOnly="1" grandRow="1" outline="0" fieldPosition="0"/>
    </format>
    <format dxfId="6022">
      <pivotArea dataOnly="0" labelOnly="1" fieldPosition="0">
        <references count="1">
          <reference field="1" count="0"/>
        </references>
      </pivotArea>
    </format>
    <format dxfId="602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20">
      <pivotArea type="all" dataOnly="0" outline="0" fieldPosition="0"/>
    </format>
    <format dxfId="6019">
      <pivotArea outline="0" collapsedLevelsAreSubtotals="1" fieldPosition="0"/>
    </format>
    <format dxfId="6018">
      <pivotArea dataOnly="0" labelOnly="1" fieldPosition="0">
        <references count="1">
          <reference field="0" count="0"/>
        </references>
      </pivotArea>
    </format>
    <format dxfId="6017">
      <pivotArea dataOnly="0" labelOnly="1" grandRow="1" outline="0" fieldPosition="0"/>
    </format>
    <format dxfId="6016">
      <pivotArea dataOnly="0" labelOnly="1" fieldPosition="0">
        <references count="1">
          <reference field="1" count="0"/>
        </references>
      </pivotArea>
    </format>
    <format dxfId="601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14">
      <pivotArea type="all" dataOnly="0" outline="0" fieldPosition="0"/>
    </format>
    <format dxfId="6013">
      <pivotArea outline="0" collapsedLevelsAreSubtotals="1" fieldPosition="0"/>
    </format>
    <format dxfId="6012">
      <pivotArea dataOnly="0" labelOnly="1" fieldPosition="0">
        <references count="1">
          <reference field="0" count="0"/>
        </references>
      </pivotArea>
    </format>
    <format dxfId="6011">
      <pivotArea dataOnly="0" labelOnly="1" grandRow="1" outline="0" fieldPosition="0"/>
    </format>
    <format dxfId="6010">
      <pivotArea dataOnly="0" labelOnly="1" fieldPosition="0">
        <references count="1">
          <reference field="1" count="0"/>
        </references>
      </pivotArea>
    </format>
    <format dxfId="600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08">
      <pivotArea type="all" dataOnly="0" outline="0" fieldPosition="0"/>
    </format>
    <format dxfId="6007">
      <pivotArea outline="0" collapsedLevelsAreSubtotals="1" fieldPosition="0"/>
    </format>
    <format dxfId="6006">
      <pivotArea dataOnly="0" labelOnly="1" fieldPosition="0">
        <references count="1">
          <reference field="0" count="0"/>
        </references>
      </pivotArea>
    </format>
    <format dxfId="6005">
      <pivotArea dataOnly="0" labelOnly="1" grandRow="1" outline="0" fieldPosition="0"/>
    </format>
    <format dxfId="6004">
      <pivotArea dataOnly="0" labelOnly="1" fieldPosition="0">
        <references count="1">
          <reference field="1" count="0"/>
        </references>
      </pivotArea>
    </format>
    <format dxfId="600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6002">
      <pivotArea type="all" dataOnly="0" outline="0" fieldPosition="0"/>
    </format>
    <format dxfId="6001">
      <pivotArea outline="0" collapsedLevelsAreSubtotals="1" fieldPosition="0"/>
    </format>
    <format dxfId="6000">
      <pivotArea dataOnly="0" labelOnly="1" fieldPosition="0">
        <references count="1">
          <reference field="0" count="0"/>
        </references>
      </pivotArea>
    </format>
    <format dxfId="5999">
      <pivotArea dataOnly="0" labelOnly="1" grandRow="1" outline="0" fieldPosition="0"/>
    </format>
    <format dxfId="5998">
      <pivotArea dataOnly="0" labelOnly="1" fieldPosition="0">
        <references count="1">
          <reference field="1" count="0"/>
        </references>
      </pivotArea>
    </format>
    <format dxfId="599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996">
      <pivotArea type="all" dataOnly="0" outline="0" fieldPosition="0"/>
    </format>
    <format dxfId="5995">
      <pivotArea outline="0" collapsedLevelsAreSubtotals="1" fieldPosition="0"/>
    </format>
    <format dxfId="5994">
      <pivotArea dataOnly="0" labelOnly="1" fieldPosition="0">
        <references count="1">
          <reference field="0" count="0"/>
        </references>
      </pivotArea>
    </format>
    <format dxfId="5993">
      <pivotArea dataOnly="0" labelOnly="1" grandRow="1" outline="0" fieldPosition="0"/>
    </format>
    <format dxfId="5992">
      <pivotArea dataOnly="0" labelOnly="1" fieldPosition="0">
        <references count="1">
          <reference field="1" count="0"/>
        </references>
      </pivotArea>
    </format>
    <format dxfId="599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990">
      <pivotArea type="all" dataOnly="0" outline="0" fieldPosition="0"/>
    </format>
    <format dxfId="5989">
      <pivotArea outline="0" collapsedLevelsAreSubtotals="1" fieldPosition="0"/>
    </format>
    <format dxfId="5988">
      <pivotArea dataOnly="0" labelOnly="1" fieldPosition="0">
        <references count="1">
          <reference field="0" count="0"/>
        </references>
      </pivotArea>
    </format>
    <format dxfId="5987">
      <pivotArea dataOnly="0" labelOnly="1" grandRow="1" outline="0" fieldPosition="0"/>
    </format>
    <format dxfId="5986">
      <pivotArea dataOnly="0" labelOnly="1" fieldPosition="0">
        <references count="1">
          <reference field="1" count="0"/>
        </references>
      </pivotArea>
    </format>
    <format dxfId="598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984">
      <pivotArea type="all" dataOnly="0" outline="0" fieldPosition="0"/>
    </format>
    <format dxfId="5983">
      <pivotArea outline="0" collapsedLevelsAreSubtotals="1" fieldPosition="0"/>
    </format>
    <format dxfId="5982">
      <pivotArea dataOnly="0" labelOnly="1" fieldPosition="0">
        <references count="1">
          <reference field="0" count="0"/>
        </references>
      </pivotArea>
    </format>
    <format dxfId="5981">
      <pivotArea dataOnly="0" labelOnly="1" grandRow="1" outline="0" fieldPosition="0"/>
    </format>
    <format dxfId="5980">
      <pivotArea dataOnly="0" labelOnly="1" fieldPosition="0">
        <references count="1">
          <reference field="1" count="0"/>
        </references>
      </pivotArea>
    </format>
    <format dxfId="597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978">
      <pivotArea type="all" dataOnly="0" outline="0" fieldPosition="0"/>
    </format>
    <format dxfId="5977">
      <pivotArea outline="0" collapsedLevelsAreSubtotals="1" fieldPosition="0"/>
    </format>
    <format dxfId="5976">
      <pivotArea dataOnly="0" labelOnly="1" fieldPosition="0">
        <references count="1">
          <reference field="0" count="0"/>
        </references>
      </pivotArea>
    </format>
    <format dxfId="5975">
      <pivotArea dataOnly="0" labelOnly="1" grandRow="1" outline="0" fieldPosition="0"/>
    </format>
    <format dxfId="5974">
      <pivotArea dataOnly="0" labelOnly="1" fieldPosition="0">
        <references count="1">
          <reference field="1" count="0"/>
        </references>
      </pivotArea>
    </format>
    <format dxfId="597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972">
      <pivotArea type="all" dataOnly="0" outline="0" fieldPosition="0"/>
    </format>
    <format dxfId="5971">
      <pivotArea outline="0" collapsedLevelsAreSubtotals="1" fieldPosition="0"/>
    </format>
    <format dxfId="5970">
      <pivotArea dataOnly="0" labelOnly="1" fieldPosition="0">
        <references count="1">
          <reference field="0" count="0"/>
        </references>
      </pivotArea>
    </format>
    <format dxfId="5969">
      <pivotArea dataOnly="0" labelOnly="1" grandRow="1" outline="0" fieldPosition="0"/>
    </format>
    <format dxfId="5968">
      <pivotArea dataOnly="0" labelOnly="1" fieldPosition="0">
        <references count="1">
          <reference field="1" count="0"/>
        </references>
      </pivotArea>
    </format>
    <format dxfId="596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966">
      <pivotArea type="all" dataOnly="0" outline="0" fieldPosition="0"/>
    </format>
    <format dxfId="5965">
      <pivotArea outline="0" collapsedLevelsAreSubtotals="1" fieldPosition="0"/>
    </format>
    <format dxfId="5964">
      <pivotArea dataOnly="0" labelOnly="1" fieldPosition="0">
        <references count="1">
          <reference field="0" count="0"/>
        </references>
      </pivotArea>
    </format>
    <format dxfId="5963">
      <pivotArea dataOnly="0" labelOnly="1" grandRow="1" outline="0" fieldPosition="0"/>
    </format>
    <format dxfId="5962">
      <pivotArea dataOnly="0" labelOnly="1" fieldPosition="0">
        <references count="1">
          <reference field="1" count="0"/>
        </references>
      </pivotArea>
    </format>
    <format dxfId="596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960">
      <pivotArea type="all" dataOnly="0" outline="0" fieldPosition="0"/>
    </format>
    <format dxfId="5959">
      <pivotArea outline="0" collapsedLevelsAreSubtotals="1" fieldPosition="0"/>
    </format>
    <format dxfId="5958">
      <pivotArea dataOnly="0" labelOnly="1" fieldPosition="0">
        <references count="1">
          <reference field="0" count="0"/>
        </references>
      </pivotArea>
    </format>
    <format dxfId="5957">
      <pivotArea dataOnly="0" labelOnly="1" grandRow="1" outline="0" fieldPosition="0"/>
    </format>
    <format dxfId="5956">
      <pivotArea dataOnly="0" labelOnly="1" fieldPosition="0">
        <references count="1">
          <reference field="1" count="0"/>
        </references>
      </pivotArea>
    </format>
    <format dxfId="595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954">
      <pivotArea type="all" dataOnly="0" outline="0" fieldPosition="0"/>
    </format>
    <format dxfId="5953">
      <pivotArea outline="0" collapsedLevelsAreSubtotals="1" fieldPosition="0"/>
    </format>
    <format dxfId="5952">
      <pivotArea dataOnly="0" labelOnly="1" fieldPosition="0">
        <references count="1">
          <reference field="0" count="0"/>
        </references>
      </pivotArea>
    </format>
    <format dxfId="5951">
      <pivotArea dataOnly="0" labelOnly="1" grandRow="1" outline="0" fieldPosition="0"/>
    </format>
    <format dxfId="5950">
      <pivotArea dataOnly="0" labelOnly="1" fieldPosition="0">
        <references count="1">
          <reference field="1" count="0"/>
        </references>
      </pivotArea>
    </format>
    <format dxfId="594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948">
      <pivotArea type="all" dataOnly="0" outline="0" fieldPosition="0"/>
    </format>
    <format dxfId="5947">
      <pivotArea outline="0" collapsedLevelsAreSubtotals="1" fieldPosition="0"/>
    </format>
    <format dxfId="5946">
      <pivotArea dataOnly="0" labelOnly="1" fieldPosition="0">
        <references count="1">
          <reference field="0" count="0"/>
        </references>
      </pivotArea>
    </format>
    <format dxfId="5945">
      <pivotArea dataOnly="0" labelOnly="1" grandRow="1" outline="0" fieldPosition="0"/>
    </format>
    <format dxfId="5944">
      <pivotArea dataOnly="0" labelOnly="1" fieldPosition="0">
        <references count="1">
          <reference field="1" count="0"/>
        </references>
      </pivotArea>
    </format>
    <format dxfId="594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942">
      <pivotArea type="all" dataOnly="0" outline="0" fieldPosition="0"/>
    </format>
    <format dxfId="5941">
      <pivotArea outline="0" collapsedLevelsAreSubtotals="1" fieldPosition="0"/>
    </format>
    <format dxfId="5940">
      <pivotArea dataOnly="0" labelOnly="1" fieldPosition="0">
        <references count="1">
          <reference field="0" count="0"/>
        </references>
      </pivotArea>
    </format>
    <format dxfId="5939">
      <pivotArea dataOnly="0" labelOnly="1" grandRow="1" outline="0" fieldPosition="0"/>
    </format>
    <format dxfId="5938">
      <pivotArea dataOnly="0" labelOnly="1" fieldPosition="0">
        <references count="1">
          <reference field="1" count="0"/>
        </references>
      </pivotArea>
    </format>
    <format dxfId="5937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936">
      <pivotArea type="all" dataOnly="0" outline="0" fieldPosition="0"/>
    </format>
    <format dxfId="5935">
      <pivotArea outline="0" collapsedLevelsAreSubtotals="1" fieldPosition="0"/>
    </format>
    <format dxfId="5934">
      <pivotArea dataOnly="0" labelOnly="1" fieldPosition="0">
        <references count="1">
          <reference field="0" count="0"/>
        </references>
      </pivotArea>
    </format>
    <format dxfId="5933">
      <pivotArea dataOnly="0" labelOnly="1" grandRow="1" outline="0" fieldPosition="0"/>
    </format>
    <format dxfId="5932">
      <pivotArea dataOnly="0" labelOnly="1" fieldPosition="0">
        <references count="1">
          <reference field="1" count="0"/>
        </references>
      </pivotArea>
    </format>
    <format dxfId="593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930">
      <pivotArea type="all" dataOnly="0" outline="0" fieldPosition="0"/>
    </format>
    <format dxfId="5929">
      <pivotArea outline="0" collapsedLevelsAreSubtotals="1" fieldPosition="0"/>
    </format>
    <format dxfId="5928">
      <pivotArea dataOnly="0" labelOnly="1" fieldPosition="0">
        <references count="1">
          <reference field="0" count="0"/>
        </references>
      </pivotArea>
    </format>
    <format dxfId="5927">
      <pivotArea dataOnly="0" labelOnly="1" grandRow="1" outline="0" fieldPosition="0"/>
    </format>
    <format dxfId="5926">
      <pivotArea dataOnly="0" labelOnly="1" fieldPosition="0">
        <references count="1">
          <reference field="1" count="0"/>
        </references>
      </pivotArea>
    </format>
    <format dxfId="5925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924">
      <pivotArea type="all" dataOnly="0" outline="0" fieldPosition="0"/>
    </format>
    <format dxfId="5923">
      <pivotArea outline="0" collapsedLevelsAreSubtotals="1" fieldPosition="0"/>
    </format>
    <format dxfId="5922">
      <pivotArea dataOnly="0" labelOnly="1" fieldPosition="0">
        <references count="1">
          <reference field="0" count="0"/>
        </references>
      </pivotArea>
    </format>
    <format dxfId="5921">
      <pivotArea dataOnly="0" labelOnly="1" grandRow="1" outline="0" fieldPosition="0"/>
    </format>
    <format dxfId="5920">
      <pivotArea dataOnly="0" labelOnly="1" fieldPosition="0">
        <references count="1">
          <reference field="1" count="0"/>
        </references>
      </pivotArea>
    </format>
    <format dxfId="5919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918">
      <pivotArea type="all" dataOnly="0" outline="0" fieldPosition="0"/>
    </format>
    <format dxfId="5917">
      <pivotArea outline="0" collapsedLevelsAreSubtotals="1" fieldPosition="0"/>
    </format>
    <format dxfId="5916">
      <pivotArea dataOnly="0" labelOnly="1" fieldPosition="0">
        <references count="1">
          <reference field="0" count="0"/>
        </references>
      </pivotArea>
    </format>
    <format dxfId="5915">
      <pivotArea dataOnly="0" labelOnly="1" grandRow="1" outline="0" fieldPosition="0"/>
    </format>
    <format dxfId="5914">
      <pivotArea dataOnly="0" labelOnly="1" fieldPosition="0">
        <references count="1">
          <reference field="1" count="0"/>
        </references>
      </pivotArea>
    </format>
    <format dxfId="5913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591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5911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5910">
      <pivotArea grandRow="1" outline="0" collapsedLevelsAreSubtotals="1" fieldPosition="0"/>
    </format>
    <format dxfId="5909">
      <pivotArea dataOnly="0" labelOnly="1" grandRow="1" outline="0" fieldPosition="0"/>
    </format>
    <format dxfId="5908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5907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5906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5905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590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590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590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590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1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1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PRIX_VENTE_REQST].[Rang année].&amp;[1]"/>
        <member name="[DONN_PRIX_VENTE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" showRowHeaders="1" showColHeaders="1" showRowStripes="0" showColStripes="0" showLastColumn="1"/>
  <rowHierarchiesUsage count="1">
    <rowHierarchyUsage hierarchyUsage="44"/>
  </rowHierarchiesUsage>
  <colHierarchiesUsage count="2">
    <colHierarchyUsage hierarchyUsage="42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PRIX_VENTE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Difficultés financières" cacheId="892" applyNumberFormats="0" applyBorderFormats="0" applyFontFormats="0" applyPatternFormats="0" applyAlignmentFormats="0" applyWidthHeightFormats="1" dataCaption="Valeurs" grandTotalCaption="Total" tag="5de5ad20-02e3-4422-9255-2f4265883c3e" updatedVersion="8" minRefreshableVersion="3" subtotalHiddenItems="1" colGrandTotals="0" itemPrintTitles="1" createdVersion="5" indent="0" outline="1" outlineData="1" multipleFieldFilters="0" rowHeaderCaption="Indice de difficultés _x000a_financières" colHeaderCaption="Année">
  <location ref="A49:E57" firstHeaderRow="1" firstDataRow="3" firstDataCol="1" rowPageCount="1" colPageCount="1"/>
  <pivotFields count="5">
    <pivotField name="Indice difficultés financières"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18" name="[DONN_DIFF_FIN_REQST].[Rang année].&amp;[1]" cap="1"/>
  </pageFields>
  <dataFields count="2">
    <dataField name="Nbre" fld="2" baseField="0" baseItem="1" numFmtId="3"/>
    <dataField name="Variation %  (▲ ou ▼)" fld="4" showDataAs="percentDiff" baseField="1" baseItem="1048828" numFmtId="168">
      <extLst>
        <ext xmlns:x14="http://schemas.microsoft.com/office/spreadsheetml/2009/9/main" uri="{E15A36E0-9728-4e99-A89B-3F7291B0FE68}">
          <x14:dataField sourceField="2" uniqueName="[__Xl2].[Measures].[Somme de Nbre réqui début année 4]"/>
        </ext>
      </extLst>
    </dataField>
  </dataFields>
  <formats count="251">
    <format dxfId="7630">
      <pivotArea type="all" dataOnly="0" outline="0" fieldPosition="0"/>
    </format>
    <format dxfId="7629">
      <pivotArea field="0" type="button" dataOnly="0" labelOnly="1" outline="0" axis="axisRow" fieldPosition="0"/>
    </format>
    <format dxfId="7628">
      <pivotArea dataOnly="0" labelOnly="1" fieldPosition="0">
        <references count="1">
          <reference field="0" count="0"/>
        </references>
      </pivotArea>
    </format>
    <format dxfId="7627">
      <pivotArea dataOnly="0" labelOnly="1" grandRow="1" outline="0" fieldPosition="0"/>
    </format>
    <format dxfId="7626">
      <pivotArea type="all" dataOnly="0" outline="0" fieldPosition="0"/>
    </format>
    <format dxfId="7625">
      <pivotArea outline="0" collapsedLevelsAreSubtotals="1" fieldPosition="0"/>
    </format>
    <format dxfId="7624">
      <pivotArea dataOnly="0" labelOnly="1" fieldPosition="0">
        <references count="1">
          <reference field="0" count="0"/>
        </references>
      </pivotArea>
    </format>
    <format dxfId="7623">
      <pivotArea dataOnly="0" labelOnly="1" fieldPosition="0">
        <references count="1">
          <reference field="1" count="0"/>
        </references>
      </pivotArea>
    </format>
    <format dxfId="7622">
      <pivotArea type="all" dataOnly="0" outline="0" fieldPosition="0"/>
    </format>
    <format dxfId="7621">
      <pivotArea outline="0" collapsedLevelsAreSubtotals="1" fieldPosition="0"/>
    </format>
    <format dxfId="7620">
      <pivotArea dataOnly="0" labelOnly="1" fieldPosition="0">
        <references count="1">
          <reference field="0" count="0"/>
        </references>
      </pivotArea>
    </format>
    <format dxfId="7619">
      <pivotArea dataOnly="0" labelOnly="1" fieldPosition="0">
        <references count="1">
          <reference field="1" count="0"/>
        </references>
      </pivotArea>
    </format>
    <format dxfId="7618">
      <pivotArea type="all" dataOnly="0" outline="0" fieldPosition="0"/>
    </format>
    <format dxfId="7617">
      <pivotArea outline="0" collapsedLevelsAreSubtotals="1" fieldPosition="0"/>
    </format>
    <format dxfId="7616">
      <pivotArea dataOnly="0" labelOnly="1" fieldPosition="0">
        <references count="1">
          <reference field="0" count="0"/>
        </references>
      </pivotArea>
    </format>
    <format dxfId="7615">
      <pivotArea dataOnly="0" labelOnly="1" fieldPosition="0">
        <references count="1">
          <reference field="1" count="0"/>
        </references>
      </pivotArea>
    </format>
    <format dxfId="7614">
      <pivotArea type="all" dataOnly="0" outline="0" fieldPosition="0"/>
    </format>
    <format dxfId="7613">
      <pivotArea outline="0" collapsedLevelsAreSubtotals="1" fieldPosition="0"/>
    </format>
    <format dxfId="7612">
      <pivotArea dataOnly="0" labelOnly="1" fieldPosition="0">
        <references count="1">
          <reference field="0" count="0"/>
        </references>
      </pivotArea>
    </format>
    <format dxfId="7611">
      <pivotArea dataOnly="0" labelOnly="1" fieldPosition="0">
        <references count="1">
          <reference field="1" count="0"/>
        </references>
      </pivotArea>
    </format>
    <format dxfId="7610">
      <pivotArea type="all" dataOnly="0" outline="0" fieldPosition="0"/>
    </format>
    <format dxfId="7609">
      <pivotArea outline="0" collapsedLevelsAreSubtotals="1" fieldPosition="0"/>
    </format>
    <format dxfId="7608">
      <pivotArea dataOnly="0" labelOnly="1" fieldPosition="0">
        <references count="1">
          <reference field="0" count="0"/>
        </references>
      </pivotArea>
    </format>
    <format dxfId="7607">
      <pivotArea dataOnly="0" labelOnly="1" fieldPosition="0">
        <references count="1">
          <reference field="1" count="0"/>
        </references>
      </pivotArea>
    </format>
    <format dxfId="7606">
      <pivotArea type="all" dataOnly="0" outline="0" fieldPosition="0"/>
    </format>
    <format dxfId="7605">
      <pivotArea outline="0" collapsedLevelsAreSubtotals="1" fieldPosition="0"/>
    </format>
    <format dxfId="7604">
      <pivotArea dataOnly="0" labelOnly="1" fieldPosition="0">
        <references count="1">
          <reference field="0" count="0"/>
        </references>
      </pivotArea>
    </format>
    <format dxfId="7603">
      <pivotArea dataOnly="0" labelOnly="1" fieldPosition="0">
        <references count="1">
          <reference field="1" count="0"/>
        </references>
      </pivotArea>
    </format>
    <format dxfId="7602">
      <pivotArea type="all" dataOnly="0" outline="0" fieldPosition="0"/>
    </format>
    <format dxfId="7601">
      <pivotArea outline="0" collapsedLevelsAreSubtotals="1" fieldPosition="0"/>
    </format>
    <format dxfId="7600">
      <pivotArea dataOnly="0" labelOnly="1" fieldPosition="0">
        <references count="1">
          <reference field="0" count="0"/>
        </references>
      </pivotArea>
    </format>
    <format dxfId="7599">
      <pivotArea dataOnly="0" labelOnly="1" fieldPosition="0">
        <references count="1">
          <reference field="1" count="0"/>
        </references>
      </pivotArea>
    </format>
    <format dxfId="7598">
      <pivotArea type="all" dataOnly="0" outline="0" fieldPosition="0"/>
    </format>
    <format dxfId="7597">
      <pivotArea outline="0" collapsedLevelsAreSubtotals="1" fieldPosition="0"/>
    </format>
    <format dxfId="7596">
      <pivotArea dataOnly="0" labelOnly="1" fieldPosition="0">
        <references count="1">
          <reference field="0" count="0"/>
        </references>
      </pivotArea>
    </format>
    <format dxfId="7595">
      <pivotArea dataOnly="0" labelOnly="1" fieldPosition="0">
        <references count="1">
          <reference field="1" count="0"/>
        </references>
      </pivotArea>
    </format>
    <format dxfId="7594">
      <pivotArea type="all" dataOnly="0" outline="0" fieldPosition="0"/>
    </format>
    <format dxfId="7593">
      <pivotArea outline="0" collapsedLevelsAreSubtotals="1" fieldPosition="0"/>
    </format>
    <format dxfId="7592">
      <pivotArea dataOnly="0" labelOnly="1" fieldPosition="0">
        <references count="1">
          <reference field="0" count="0"/>
        </references>
      </pivotArea>
    </format>
    <format dxfId="7591">
      <pivotArea dataOnly="0" labelOnly="1" fieldPosition="0">
        <references count="1">
          <reference field="1" count="0"/>
        </references>
      </pivotArea>
    </format>
    <format dxfId="7590">
      <pivotArea type="all" dataOnly="0" outline="0" fieldPosition="0"/>
    </format>
    <format dxfId="7589">
      <pivotArea outline="0" collapsedLevelsAreSubtotals="1" fieldPosition="0"/>
    </format>
    <format dxfId="7588">
      <pivotArea dataOnly="0" labelOnly="1" fieldPosition="0">
        <references count="1">
          <reference field="0" count="0"/>
        </references>
      </pivotArea>
    </format>
    <format dxfId="7587">
      <pivotArea dataOnly="0" labelOnly="1" fieldPosition="0">
        <references count="1">
          <reference field="1" count="0"/>
        </references>
      </pivotArea>
    </format>
    <format dxfId="7586">
      <pivotArea type="all" dataOnly="0" outline="0" fieldPosition="0"/>
    </format>
    <format dxfId="7585">
      <pivotArea outline="0" collapsedLevelsAreSubtotals="1" fieldPosition="0"/>
    </format>
    <format dxfId="7584">
      <pivotArea dataOnly="0" labelOnly="1" fieldPosition="0">
        <references count="1">
          <reference field="0" count="0"/>
        </references>
      </pivotArea>
    </format>
    <format dxfId="7583">
      <pivotArea dataOnly="0" labelOnly="1" fieldPosition="0">
        <references count="1">
          <reference field="1" count="0"/>
        </references>
      </pivotArea>
    </format>
    <format dxfId="7582">
      <pivotArea type="all" dataOnly="0" outline="0" fieldPosition="0"/>
    </format>
    <format dxfId="7581">
      <pivotArea outline="0" collapsedLevelsAreSubtotals="1" fieldPosition="0"/>
    </format>
    <format dxfId="7580">
      <pivotArea dataOnly="0" labelOnly="1" fieldPosition="0">
        <references count="1">
          <reference field="0" count="0"/>
        </references>
      </pivotArea>
    </format>
    <format dxfId="7579">
      <pivotArea dataOnly="0" labelOnly="1" fieldPosition="0">
        <references count="1">
          <reference field="1" count="0"/>
        </references>
      </pivotArea>
    </format>
    <format dxfId="7578">
      <pivotArea type="all" dataOnly="0" outline="0" fieldPosition="0"/>
    </format>
    <format dxfId="7577">
      <pivotArea outline="0" collapsedLevelsAreSubtotals="1" fieldPosition="0"/>
    </format>
    <format dxfId="7576">
      <pivotArea dataOnly="0" labelOnly="1" fieldPosition="0">
        <references count="1">
          <reference field="0" count="0"/>
        </references>
      </pivotArea>
    </format>
    <format dxfId="7575">
      <pivotArea dataOnly="0" labelOnly="1" fieldPosition="0">
        <references count="1">
          <reference field="1" count="0"/>
        </references>
      </pivotArea>
    </format>
    <format dxfId="7574">
      <pivotArea type="all" dataOnly="0" outline="0" fieldPosition="0"/>
    </format>
    <format dxfId="7573">
      <pivotArea outline="0" collapsedLevelsAreSubtotals="1" fieldPosition="0"/>
    </format>
    <format dxfId="7572">
      <pivotArea dataOnly="0" labelOnly="1" fieldPosition="0">
        <references count="1">
          <reference field="0" count="0"/>
        </references>
      </pivotArea>
    </format>
    <format dxfId="7571">
      <pivotArea dataOnly="0" labelOnly="1" fieldPosition="0">
        <references count="1">
          <reference field="1" count="0"/>
        </references>
      </pivotArea>
    </format>
    <format dxfId="7570">
      <pivotArea type="all" dataOnly="0" outline="0" fieldPosition="0"/>
    </format>
    <format dxfId="7569">
      <pivotArea outline="0" collapsedLevelsAreSubtotals="1" fieldPosition="0"/>
    </format>
    <format dxfId="7568">
      <pivotArea dataOnly="0" labelOnly="1" fieldPosition="0">
        <references count="1">
          <reference field="0" count="0"/>
        </references>
      </pivotArea>
    </format>
    <format dxfId="7567">
      <pivotArea dataOnly="0" labelOnly="1" fieldPosition="0">
        <references count="1">
          <reference field="1" count="0"/>
        </references>
      </pivotArea>
    </format>
    <format dxfId="7566">
      <pivotArea type="all" dataOnly="0" outline="0" fieldPosition="0"/>
    </format>
    <format dxfId="7565">
      <pivotArea outline="0" collapsedLevelsAreSubtotals="1" fieldPosition="0"/>
    </format>
    <format dxfId="7564">
      <pivotArea dataOnly="0" labelOnly="1" fieldPosition="0">
        <references count="1">
          <reference field="0" count="0"/>
        </references>
      </pivotArea>
    </format>
    <format dxfId="7563">
      <pivotArea dataOnly="0" labelOnly="1" fieldPosition="0">
        <references count="1">
          <reference field="1" count="0"/>
        </references>
      </pivotArea>
    </format>
    <format dxfId="7562">
      <pivotArea type="all" dataOnly="0" outline="0" fieldPosition="0"/>
    </format>
    <format dxfId="7561">
      <pivotArea outline="0" collapsedLevelsAreSubtotals="1" fieldPosition="0"/>
    </format>
    <format dxfId="7560">
      <pivotArea dataOnly="0" labelOnly="1" fieldPosition="0">
        <references count="1">
          <reference field="0" count="0"/>
        </references>
      </pivotArea>
    </format>
    <format dxfId="7559">
      <pivotArea dataOnly="0" labelOnly="1" fieldPosition="0">
        <references count="1">
          <reference field="1" count="0"/>
        </references>
      </pivotArea>
    </format>
    <format dxfId="7558">
      <pivotArea type="all" dataOnly="0" outline="0" fieldPosition="0"/>
    </format>
    <format dxfId="7557">
      <pivotArea outline="0" collapsedLevelsAreSubtotals="1" fieldPosition="0"/>
    </format>
    <format dxfId="7556">
      <pivotArea dataOnly="0" labelOnly="1" fieldPosition="0">
        <references count="1">
          <reference field="0" count="0"/>
        </references>
      </pivotArea>
    </format>
    <format dxfId="7555">
      <pivotArea dataOnly="0" labelOnly="1" fieldPosition="0">
        <references count="1">
          <reference field="1" count="0"/>
        </references>
      </pivotArea>
    </format>
    <format dxfId="7554">
      <pivotArea type="all" dataOnly="0" outline="0" fieldPosition="0"/>
    </format>
    <format dxfId="7553">
      <pivotArea outline="0" collapsedLevelsAreSubtotals="1" fieldPosition="0"/>
    </format>
    <format dxfId="7552">
      <pivotArea dataOnly="0" labelOnly="1" fieldPosition="0">
        <references count="1">
          <reference field="0" count="0"/>
        </references>
      </pivotArea>
    </format>
    <format dxfId="7551">
      <pivotArea dataOnly="0" labelOnly="1" fieldPosition="0">
        <references count="1">
          <reference field="1" count="0"/>
        </references>
      </pivotArea>
    </format>
    <format dxfId="7550">
      <pivotArea type="all" dataOnly="0" outline="0" fieldPosition="0"/>
    </format>
    <format dxfId="7549">
      <pivotArea outline="0" collapsedLevelsAreSubtotals="1" fieldPosition="0"/>
    </format>
    <format dxfId="7548">
      <pivotArea dataOnly="0" labelOnly="1" fieldPosition="0">
        <references count="1">
          <reference field="0" count="0"/>
        </references>
      </pivotArea>
    </format>
    <format dxfId="7547">
      <pivotArea dataOnly="0" labelOnly="1" fieldPosition="0">
        <references count="1">
          <reference field="1" count="0"/>
        </references>
      </pivotArea>
    </format>
    <format dxfId="7546">
      <pivotArea type="all" dataOnly="0" outline="0" fieldPosition="0"/>
    </format>
    <format dxfId="7545">
      <pivotArea outline="0" collapsedLevelsAreSubtotals="1" fieldPosition="0"/>
    </format>
    <format dxfId="7544">
      <pivotArea dataOnly="0" labelOnly="1" fieldPosition="0">
        <references count="1">
          <reference field="0" count="0"/>
        </references>
      </pivotArea>
    </format>
    <format dxfId="7543">
      <pivotArea dataOnly="0" labelOnly="1" fieldPosition="0">
        <references count="1">
          <reference field="1" count="0"/>
        </references>
      </pivotArea>
    </format>
    <format dxfId="7542">
      <pivotArea type="all" dataOnly="0" outline="0" fieldPosition="0"/>
    </format>
    <format dxfId="7541">
      <pivotArea outline="0" collapsedLevelsAreSubtotals="1" fieldPosition="0"/>
    </format>
    <format dxfId="7540">
      <pivotArea dataOnly="0" labelOnly="1" fieldPosition="0">
        <references count="1">
          <reference field="0" count="0"/>
        </references>
      </pivotArea>
    </format>
    <format dxfId="7539">
      <pivotArea dataOnly="0" labelOnly="1" fieldPosition="0">
        <references count="1">
          <reference field="1" count="0"/>
        </references>
      </pivotArea>
    </format>
    <format dxfId="7538">
      <pivotArea type="all" dataOnly="0" outline="0" fieldPosition="0"/>
    </format>
    <format dxfId="7537">
      <pivotArea outline="0" collapsedLevelsAreSubtotals="1" fieldPosition="0"/>
    </format>
    <format dxfId="7536">
      <pivotArea dataOnly="0" labelOnly="1" fieldPosition="0">
        <references count="1">
          <reference field="0" count="0"/>
        </references>
      </pivotArea>
    </format>
    <format dxfId="7535">
      <pivotArea dataOnly="0" labelOnly="1" fieldPosition="0">
        <references count="1">
          <reference field="1" count="0"/>
        </references>
      </pivotArea>
    </format>
    <format dxfId="7534">
      <pivotArea type="all" dataOnly="0" outline="0" fieldPosition="0"/>
    </format>
    <format dxfId="7533">
      <pivotArea outline="0" collapsedLevelsAreSubtotals="1" fieldPosition="0"/>
    </format>
    <format dxfId="7532">
      <pivotArea dataOnly="0" labelOnly="1" fieldPosition="0">
        <references count="1">
          <reference field="0" count="0"/>
        </references>
      </pivotArea>
    </format>
    <format dxfId="7531">
      <pivotArea dataOnly="0" labelOnly="1" fieldPosition="0">
        <references count="1">
          <reference field="1" count="0"/>
        </references>
      </pivotArea>
    </format>
    <format dxfId="7530">
      <pivotArea type="all" dataOnly="0" outline="0" fieldPosition="0"/>
    </format>
    <format dxfId="7529">
      <pivotArea outline="0" collapsedLevelsAreSubtotals="1" fieldPosition="0"/>
    </format>
    <format dxfId="7528">
      <pivotArea dataOnly="0" labelOnly="1" fieldPosition="0">
        <references count="1">
          <reference field="0" count="0"/>
        </references>
      </pivotArea>
    </format>
    <format dxfId="7527">
      <pivotArea dataOnly="0" labelOnly="1" fieldPosition="0">
        <references count="1">
          <reference field="1" count="0"/>
        </references>
      </pivotArea>
    </format>
    <format dxfId="7526">
      <pivotArea type="all" dataOnly="0" outline="0" fieldPosition="0"/>
    </format>
    <format dxfId="7525">
      <pivotArea outline="0" collapsedLevelsAreSubtotals="1" fieldPosition="0"/>
    </format>
    <format dxfId="7524">
      <pivotArea dataOnly="0" labelOnly="1" fieldPosition="0">
        <references count="1">
          <reference field="0" count="0"/>
        </references>
      </pivotArea>
    </format>
    <format dxfId="7523">
      <pivotArea dataOnly="0" labelOnly="1" fieldPosition="0">
        <references count="1">
          <reference field="1" count="0"/>
        </references>
      </pivotArea>
    </format>
    <format dxfId="7522">
      <pivotArea type="all" dataOnly="0" outline="0" fieldPosition="0"/>
    </format>
    <format dxfId="7521">
      <pivotArea outline="0" collapsedLevelsAreSubtotals="1" fieldPosition="0"/>
    </format>
    <format dxfId="7520">
      <pivotArea dataOnly="0" labelOnly="1" fieldPosition="0">
        <references count="1">
          <reference field="0" count="0"/>
        </references>
      </pivotArea>
    </format>
    <format dxfId="7519">
      <pivotArea dataOnly="0" labelOnly="1" fieldPosition="0">
        <references count="1">
          <reference field="1" count="0"/>
        </references>
      </pivotArea>
    </format>
    <format dxfId="7518">
      <pivotArea type="all" dataOnly="0" outline="0" fieldPosition="0"/>
    </format>
    <format dxfId="7517">
      <pivotArea outline="0" collapsedLevelsAreSubtotals="1" fieldPosition="0"/>
    </format>
    <format dxfId="7516">
      <pivotArea dataOnly="0" labelOnly="1" fieldPosition="0">
        <references count="1">
          <reference field="0" count="0"/>
        </references>
      </pivotArea>
    </format>
    <format dxfId="7515">
      <pivotArea dataOnly="0" labelOnly="1" fieldPosition="0">
        <references count="1">
          <reference field="1" count="0"/>
        </references>
      </pivotArea>
    </format>
    <format dxfId="7514">
      <pivotArea type="all" dataOnly="0" outline="0" fieldPosition="0"/>
    </format>
    <format dxfId="7513">
      <pivotArea outline="0" collapsedLevelsAreSubtotals="1" fieldPosition="0"/>
    </format>
    <format dxfId="7512">
      <pivotArea dataOnly="0" labelOnly="1" fieldPosition="0">
        <references count="1">
          <reference field="0" count="0"/>
        </references>
      </pivotArea>
    </format>
    <format dxfId="7511">
      <pivotArea dataOnly="0" labelOnly="1" fieldPosition="0">
        <references count="1">
          <reference field="1" count="0"/>
        </references>
      </pivotArea>
    </format>
    <format dxfId="7510">
      <pivotArea dataOnly="0" labelOnly="1" fieldPosition="0">
        <references count="1">
          <reference field="0" count="1">
            <x v="4"/>
          </reference>
        </references>
      </pivotArea>
    </format>
    <format dxfId="7509">
      <pivotArea type="all" dataOnly="0" outline="0" fieldPosition="0"/>
    </format>
    <format dxfId="7508">
      <pivotArea outline="0" collapsedLevelsAreSubtotals="1" fieldPosition="0"/>
    </format>
    <format dxfId="7507">
      <pivotArea dataOnly="0" labelOnly="1" fieldPosition="0">
        <references count="1">
          <reference field="0" count="0"/>
        </references>
      </pivotArea>
    </format>
    <format dxfId="7506">
      <pivotArea dataOnly="0" labelOnly="1" fieldPosition="0">
        <references count="1">
          <reference field="1" count="0"/>
        </references>
      </pivotArea>
    </format>
    <format dxfId="7505">
      <pivotArea type="all" dataOnly="0" outline="0" fieldPosition="0"/>
    </format>
    <format dxfId="7504">
      <pivotArea outline="0" collapsedLevelsAreSubtotals="1" fieldPosition="0"/>
    </format>
    <format dxfId="7503">
      <pivotArea dataOnly="0" labelOnly="1" fieldPosition="0">
        <references count="1">
          <reference field="0" count="0"/>
        </references>
      </pivotArea>
    </format>
    <format dxfId="7502">
      <pivotArea dataOnly="0" labelOnly="1" fieldPosition="0">
        <references count="1">
          <reference field="1" count="0"/>
        </references>
      </pivotArea>
    </format>
    <format dxfId="7501">
      <pivotArea type="all" dataOnly="0" outline="0" fieldPosition="0"/>
    </format>
    <format dxfId="7500">
      <pivotArea outline="0" collapsedLevelsAreSubtotals="1" fieldPosition="0"/>
    </format>
    <format dxfId="7499">
      <pivotArea dataOnly="0" labelOnly="1" fieldPosition="0">
        <references count="1">
          <reference field="0" count="0"/>
        </references>
      </pivotArea>
    </format>
    <format dxfId="7498">
      <pivotArea dataOnly="0" labelOnly="1" fieldPosition="0">
        <references count="1">
          <reference field="1" count="0"/>
        </references>
      </pivotArea>
    </format>
    <format dxfId="7497">
      <pivotArea grandRow="1" outline="0" collapsedLevelsAreSubtotals="1" fieldPosition="0"/>
    </format>
    <format dxfId="7496">
      <pivotArea dataOnly="0" labelOnly="1" grandRow="1" outline="0" fieldPosition="0"/>
    </format>
    <format dxfId="7495">
      <pivotArea type="all" dataOnly="0" outline="0" fieldPosition="0"/>
    </format>
    <format dxfId="7494">
      <pivotArea type="all" dataOnly="0" outline="0" fieldPosition="0"/>
    </format>
    <format dxfId="7493">
      <pivotArea type="all" dataOnly="0" outline="0" fieldPosition="0"/>
    </format>
    <format dxfId="7492">
      <pivotArea type="all" dataOnly="0" outline="0" fieldPosition="0"/>
    </format>
    <format dxfId="7491">
      <pivotArea type="all" dataOnly="0" outline="0" fieldPosition="0"/>
    </format>
    <format dxfId="7490">
      <pivotArea type="all" dataOnly="0" outline="0" fieldPosition="0"/>
    </format>
    <format dxfId="7489">
      <pivotArea type="all" dataOnly="0" outline="0" fieldPosition="0"/>
    </format>
    <format dxfId="7488">
      <pivotArea type="all" dataOnly="0" outline="0" fieldPosition="0"/>
    </format>
    <format dxfId="7487">
      <pivotArea type="all" dataOnly="0" outline="0" fieldPosition="0"/>
    </format>
    <format dxfId="7486">
      <pivotArea type="all" dataOnly="0" outline="0" fieldPosition="0"/>
    </format>
    <format dxfId="7485">
      <pivotArea type="all" dataOnly="0" outline="0" fieldPosition="0"/>
    </format>
    <format dxfId="7484">
      <pivotArea type="all" dataOnly="0" outline="0" fieldPosition="0"/>
    </format>
    <format dxfId="7483">
      <pivotArea type="all" dataOnly="0" outline="0" fieldPosition="0"/>
    </format>
    <format dxfId="7482">
      <pivotArea type="all" dataOnly="0" outline="0" fieldPosition="0"/>
    </format>
    <format dxfId="7481">
      <pivotArea type="all" dataOnly="0" outline="0" fieldPosition="0"/>
    </format>
    <format dxfId="7480">
      <pivotArea type="all" dataOnly="0" outline="0" fieldPosition="0"/>
    </format>
    <format dxfId="7479">
      <pivotArea type="all" dataOnly="0" outline="0" fieldPosition="0"/>
    </format>
    <format dxfId="7478">
      <pivotArea type="all" dataOnly="0" outline="0" fieldPosition="0"/>
    </format>
    <format dxfId="7477">
      <pivotArea type="all" dataOnly="0" outline="0" fieldPosition="0"/>
    </format>
    <format dxfId="7476">
      <pivotArea type="all" dataOnly="0" outline="0" fieldPosition="0"/>
    </format>
    <format dxfId="7475">
      <pivotArea type="all" dataOnly="0" outline="0" fieldPosition="0"/>
    </format>
    <format dxfId="7474">
      <pivotArea type="all" dataOnly="0" outline="0" fieldPosition="0"/>
    </format>
    <format dxfId="7473">
      <pivotArea type="all" dataOnly="0" outline="0" fieldPosition="0"/>
    </format>
    <format dxfId="7472">
      <pivotArea type="all" dataOnly="0" outline="0" fieldPosition="0"/>
    </format>
    <format dxfId="7471">
      <pivotArea type="all" dataOnly="0" outline="0" fieldPosition="0"/>
    </format>
    <format dxfId="7470">
      <pivotArea type="all" dataOnly="0" outline="0" fieldPosition="0"/>
    </format>
    <format dxfId="7469">
      <pivotArea type="all" dataOnly="0" outline="0" fieldPosition="0"/>
    </format>
    <format dxfId="7468">
      <pivotArea type="all" dataOnly="0" outline="0" fieldPosition="0"/>
    </format>
    <format dxfId="7467">
      <pivotArea type="all" dataOnly="0" outline="0" fieldPosition="0"/>
    </format>
    <format dxfId="7466">
      <pivotArea type="all" dataOnly="0" outline="0" fieldPosition="0"/>
    </format>
    <format dxfId="7465">
      <pivotArea outline="0" fieldPosition="0">
        <references count="1">
          <reference field="4294967294" count="1">
            <x v="0"/>
          </reference>
        </references>
      </pivotArea>
    </format>
    <format dxfId="7464">
      <pivotArea type="all" dataOnly="0" outline="0" fieldPosition="0"/>
    </format>
    <format dxfId="7463">
      <pivotArea type="all" dataOnly="0" outline="0" fieldPosition="0"/>
    </format>
    <format dxfId="7462">
      <pivotArea type="all" dataOnly="0" outline="0" fieldPosition="0"/>
    </format>
    <format dxfId="7461">
      <pivotArea type="all" dataOnly="0" outline="0" fieldPosition="0"/>
    </format>
    <format dxfId="7460">
      <pivotArea type="all" dataOnly="0" outline="0" fieldPosition="0"/>
    </format>
    <format dxfId="7459">
      <pivotArea type="all" dataOnly="0" outline="0" fieldPosition="0"/>
    </format>
    <format dxfId="7458">
      <pivotArea type="all" dataOnly="0" outline="0" fieldPosition="0"/>
    </format>
    <format dxfId="7457">
      <pivotArea type="all" dataOnly="0" outline="0" fieldPosition="0"/>
    </format>
    <format dxfId="7456">
      <pivotArea type="all" dataOnly="0" outline="0" fieldPosition="0"/>
    </format>
    <format dxfId="7455">
      <pivotArea type="all" dataOnly="0" outline="0" fieldPosition="0"/>
    </format>
    <format dxfId="7454">
      <pivotArea type="all" dataOnly="0" outline="0" fieldPosition="0"/>
    </format>
    <format dxfId="7453">
      <pivotArea type="all" dataOnly="0" outline="0" fieldPosition="0"/>
    </format>
    <format dxfId="7452">
      <pivotArea outline="0" fieldPosition="0">
        <references count="1">
          <reference field="4294967294" count="1">
            <x v="1"/>
          </reference>
        </references>
      </pivotArea>
    </format>
    <format dxfId="7451">
      <pivotArea type="all" dataOnly="0" outline="0" fieldPosition="0"/>
    </format>
    <format dxfId="7450">
      <pivotArea outline="0" collapsedLevelsAreSubtotals="1" fieldPosition="0"/>
    </format>
    <format dxfId="7449">
      <pivotArea dataOnly="0" labelOnly="1" fieldPosition="0">
        <references count="1">
          <reference field="0" count="0"/>
        </references>
      </pivotArea>
    </format>
    <format dxfId="7448">
      <pivotArea dataOnly="0" labelOnly="1" grandRow="1" outline="0" fieldPosition="0"/>
    </format>
    <format dxfId="7447">
      <pivotArea dataOnly="0" labelOnly="1" fieldPosition="0">
        <references count="1">
          <reference field="1" count="0"/>
        </references>
      </pivotArea>
    </format>
    <format dxfId="74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45">
      <pivotArea type="all" dataOnly="0" outline="0" fieldPosition="0"/>
    </format>
    <format dxfId="7444">
      <pivotArea outline="0" collapsedLevelsAreSubtotals="1" fieldPosition="0"/>
    </format>
    <format dxfId="7443">
      <pivotArea dataOnly="0" labelOnly="1" fieldPosition="0">
        <references count="1">
          <reference field="0" count="0"/>
        </references>
      </pivotArea>
    </format>
    <format dxfId="7442">
      <pivotArea dataOnly="0" labelOnly="1" grandRow="1" outline="0" fieldPosition="0"/>
    </format>
    <format dxfId="7441">
      <pivotArea dataOnly="0" labelOnly="1" fieldPosition="0">
        <references count="1">
          <reference field="1" count="0"/>
        </references>
      </pivotArea>
    </format>
    <format dxfId="74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39">
      <pivotArea type="all" dataOnly="0" outline="0" fieldPosition="0"/>
    </format>
    <format dxfId="7438">
      <pivotArea outline="0" collapsedLevelsAreSubtotals="1" fieldPosition="0"/>
    </format>
    <format dxfId="7437">
      <pivotArea dataOnly="0" labelOnly="1" fieldPosition="0">
        <references count="1">
          <reference field="0" count="0"/>
        </references>
      </pivotArea>
    </format>
    <format dxfId="7436">
      <pivotArea dataOnly="0" labelOnly="1" grandRow="1" outline="0" fieldPosition="0"/>
    </format>
    <format dxfId="7435">
      <pivotArea dataOnly="0" labelOnly="1" fieldPosition="0">
        <references count="1">
          <reference field="1" count="0"/>
        </references>
      </pivotArea>
    </format>
    <format dxfId="743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33">
      <pivotArea type="all" dataOnly="0" outline="0" fieldPosition="0"/>
    </format>
    <format dxfId="7432">
      <pivotArea outline="0" collapsedLevelsAreSubtotals="1" fieldPosition="0"/>
    </format>
    <format dxfId="7431">
      <pivotArea dataOnly="0" labelOnly="1" fieldPosition="0">
        <references count="1">
          <reference field="0" count="0"/>
        </references>
      </pivotArea>
    </format>
    <format dxfId="7430">
      <pivotArea dataOnly="0" labelOnly="1" grandRow="1" outline="0" fieldPosition="0"/>
    </format>
    <format dxfId="7429">
      <pivotArea dataOnly="0" labelOnly="1" fieldPosition="0">
        <references count="1">
          <reference field="1" count="0"/>
        </references>
      </pivotArea>
    </format>
    <format dxfId="742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27">
      <pivotArea type="all" dataOnly="0" outline="0" fieldPosition="0"/>
    </format>
    <format dxfId="7426">
      <pivotArea outline="0" collapsedLevelsAreSubtotals="1" fieldPosition="0"/>
    </format>
    <format dxfId="7425">
      <pivotArea dataOnly="0" labelOnly="1" fieldPosition="0">
        <references count="1">
          <reference field="0" count="0"/>
        </references>
      </pivotArea>
    </format>
    <format dxfId="7424">
      <pivotArea dataOnly="0" labelOnly="1" grandRow="1" outline="0" fieldPosition="0"/>
    </format>
    <format dxfId="7423">
      <pivotArea dataOnly="0" labelOnly="1" fieldPosition="0">
        <references count="1">
          <reference field="1" count="0"/>
        </references>
      </pivotArea>
    </format>
    <format dxfId="742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21">
      <pivotArea type="all" dataOnly="0" outline="0" fieldPosition="0"/>
    </format>
    <format dxfId="7420">
      <pivotArea outline="0" collapsedLevelsAreSubtotals="1" fieldPosition="0"/>
    </format>
    <format dxfId="7419">
      <pivotArea dataOnly="0" labelOnly="1" fieldPosition="0">
        <references count="1">
          <reference field="0" count="0"/>
        </references>
      </pivotArea>
    </format>
    <format dxfId="7418">
      <pivotArea dataOnly="0" labelOnly="1" grandRow="1" outline="0" fieldPosition="0"/>
    </format>
    <format dxfId="7417">
      <pivotArea dataOnly="0" labelOnly="1" fieldPosition="0">
        <references count="1">
          <reference field="1" count="0"/>
        </references>
      </pivotArea>
    </format>
    <format dxfId="741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15">
      <pivotArea type="all" dataOnly="0" outline="0" fieldPosition="0"/>
    </format>
    <format dxfId="7414">
      <pivotArea outline="0" collapsedLevelsAreSubtotals="1" fieldPosition="0"/>
    </format>
    <format dxfId="7413">
      <pivotArea dataOnly="0" labelOnly="1" fieldPosition="0">
        <references count="1">
          <reference field="0" count="0"/>
        </references>
      </pivotArea>
    </format>
    <format dxfId="7412">
      <pivotArea dataOnly="0" labelOnly="1" grandRow="1" outline="0" fieldPosition="0"/>
    </format>
    <format dxfId="7411">
      <pivotArea dataOnly="0" labelOnly="1" fieldPosition="0">
        <references count="1">
          <reference field="1" count="0"/>
        </references>
      </pivotArea>
    </format>
    <format dxfId="741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09">
      <pivotArea type="all" dataOnly="0" outline="0" fieldPosition="0"/>
    </format>
    <format dxfId="7408">
      <pivotArea outline="0" collapsedLevelsAreSubtotals="1" fieldPosition="0"/>
    </format>
    <format dxfId="7407">
      <pivotArea dataOnly="0" labelOnly="1" fieldPosition="0">
        <references count="1">
          <reference field="0" count="0"/>
        </references>
      </pivotArea>
    </format>
    <format dxfId="7406">
      <pivotArea dataOnly="0" labelOnly="1" grandRow="1" outline="0" fieldPosition="0"/>
    </format>
    <format dxfId="7405">
      <pivotArea dataOnly="0" labelOnly="1" fieldPosition="0">
        <references count="1">
          <reference field="1" count="0"/>
        </references>
      </pivotArea>
    </format>
    <format dxfId="7404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403">
      <pivotArea type="all" dataOnly="0" outline="0" fieldPosition="0"/>
    </format>
    <format dxfId="7402">
      <pivotArea outline="0" collapsedLevelsAreSubtotals="1" fieldPosition="0"/>
    </format>
    <format dxfId="7401">
      <pivotArea dataOnly="0" labelOnly="1" fieldPosition="0">
        <references count="1">
          <reference field="0" count="0"/>
        </references>
      </pivotArea>
    </format>
    <format dxfId="7400">
      <pivotArea dataOnly="0" labelOnly="1" grandRow="1" outline="0" fieldPosition="0"/>
    </format>
    <format dxfId="7399">
      <pivotArea dataOnly="0" labelOnly="1" fieldPosition="0">
        <references count="1">
          <reference field="1" count="0"/>
        </references>
      </pivotArea>
    </format>
    <format dxfId="7398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97">
      <pivotArea type="all" dataOnly="0" outline="0" fieldPosition="0"/>
    </format>
    <format dxfId="7396">
      <pivotArea outline="0" collapsedLevelsAreSubtotals="1" fieldPosition="0"/>
    </format>
    <format dxfId="7395">
      <pivotArea dataOnly="0" labelOnly="1" fieldPosition="0">
        <references count="1">
          <reference field="0" count="0"/>
        </references>
      </pivotArea>
    </format>
    <format dxfId="7394">
      <pivotArea dataOnly="0" labelOnly="1" grandRow="1" outline="0" fieldPosition="0"/>
    </format>
    <format dxfId="7393">
      <pivotArea dataOnly="0" labelOnly="1" fieldPosition="0">
        <references count="1">
          <reference field="1" count="0"/>
        </references>
      </pivotArea>
    </format>
    <format dxfId="7392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7391">
      <pivotArea dataOnly="0" labelOnly="1" grandRow="1" outline="0" fieldPosition="0"/>
    </format>
    <format dxfId="7390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738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738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7387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7386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738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738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738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738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44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43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DIFF_FIN_REQST].[Rang année].&amp;[1]"/>
        <member name="[DONN_DIFF_FIN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Indice difficultés financières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" showRowHeaders="1" showColHeaders="1" showRowStripes="0" showColStripes="0" showLastColumn="1"/>
  <rowHierarchiesUsage count="1">
    <rowHierarchyUsage hierarchyUsage="76"/>
  </rowHierarchiesUsage>
  <colHierarchiesUsage count="2">
    <colHierarchyUsage hierarchyUsage="5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DIFF_FIN_REQST]"/>
        <x15:activeTabTopLevelEntity name="[LIST_NATR_DIFF_F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Prix de vente_2" cacheId="902" applyNumberFormats="0" applyBorderFormats="0" applyFontFormats="0" applyPatternFormats="0" applyAlignmentFormats="0" applyWidthHeightFormats="1" dataCaption="Valeurs" grandTotalCaption="Total" tag="34430180-c07d-4eda-8d15-a8d4d922ef0c" updatedVersion="8" minRefreshableVersion="3" subtotalHiddenItems="1" colGrandTotals="0" itemPrintTitles="1" createdVersion="5" indent="0" outline="1" outlineData="1" multipleFieldFilters="0" rowHeaderCaption="Régions administratives" colHeaderCaption="Année">
  <location ref="A9:E28" firstHeaderRow="1" firstDataRow="3" firstDataCol="1" rowPageCount="1" colPageCount="1"/>
  <pivotFields count="6">
    <pivotField name="Plage de prix" allDrilled="1" showAll="0" dataSourceSort="1" defaultAttributeDrillState="1">
      <items count="1">
        <item t="default"/>
      </items>
    </pivotField>
    <pivotField dataField="1" showAll="0"/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3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2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4" hier="54" name="[DONN_PRIX_VENTE_REQST].[Rang année].&amp;[1]" cap="1"/>
  </pageFields>
  <dataFields count="2">
    <dataField name="Nbre" fld="1" baseField="0" baseItem="0" numFmtId="3"/>
    <dataField name="Variation %  (▲ ou ▼)" fld="5" showDataAs="percentDiff" baseField="2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ébut année]"/>
        </ext>
      </extLst>
    </dataField>
  </dataFields>
  <formats count="1712">
    <format dxfId="1827">
      <pivotArea type="all" dataOnly="0" outline="0" fieldPosition="0"/>
    </format>
    <format dxfId="1826">
      <pivotArea outline="0" collapsedLevelsAreSubtotals="1" fieldPosition="0"/>
    </format>
    <format dxfId="1825">
      <pivotArea dataOnly="0" labelOnly="1" outline="0" axis="axisValues" fieldPosition="0"/>
    </format>
    <format dxfId="1824">
      <pivotArea dataOnly="0" labelOnly="1" grandRow="1" outline="0" fieldPosition="0"/>
    </format>
    <format dxfId="1823">
      <pivotArea dataOnly="0" labelOnly="1" grandRow="1" outline="0" fieldPosition="0"/>
    </format>
    <format dxfId="1822">
      <pivotArea dataOnly="0" labelOnly="1" grandRow="1" outline="0" fieldPosition="0"/>
    </format>
    <format dxfId="1821">
      <pivotArea dataOnly="0" labelOnly="1" grandRow="1" outline="0" fieldPosition="0"/>
    </format>
    <format dxfId="1820">
      <pivotArea type="all" dataOnly="0" outline="0" fieldPosition="0"/>
    </format>
    <format dxfId="1819">
      <pivotArea outline="0" collapsedLevelsAreSubtotals="1" fieldPosition="0"/>
    </format>
    <format dxfId="1818">
      <pivotArea dataOnly="0" labelOnly="1" grandRow="1" outline="0" fieldPosition="0"/>
    </format>
    <format dxfId="1817">
      <pivotArea dataOnly="0" labelOnly="1" grandRow="1" outline="0" fieldPosition="0"/>
    </format>
    <format dxfId="1816">
      <pivotArea dataOnly="0" labelOnly="1" grandRow="1" outline="0" fieldPosition="0"/>
    </format>
    <format dxfId="1815">
      <pivotArea dataOnly="0" labelOnly="1" grandRow="1" outline="0" fieldPosition="0"/>
    </format>
    <format dxfId="1814">
      <pivotArea dataOnly="0" labelOnly="1" grandRow="1" outline="0" fieldPosition="0"/>
    </format>
    <format dxfId="1813">
      <pivotArea dataOnly="0" labelOnly="1" grandRow="1" outline="0" fieldPosition="0"/>
    </format>
    <format dxfId="1812">
      <pivotArea dataOnly="0" labelOnly="1" grandRow="1" outline="0" fieldPosition="0"/>
    </format>
    <format dxfId="1811">
      <pivotArea dataOnly="0" labelOnly="1" grandRow="1" outline="0" fieldPosition="0"/>
    </format>
    <format dxfId="1810">
      <pivotArea dataOnly="0" labelOnly="1" grandRow="1" outline="0" fieldPosition="0"/>
    </format>
    <format dxfId="1809">
      <pivotArea dataOnly="0" labelOnly="1" grandRow="1" outline="0" fieldPosition="0"/>
    </format>
    <format dxfId="1808">
      <pivotArea dataOnly="0" labelOnly="1" grandRow="1" outline="0" fieldPosition="0"/>
    </format>
    <format dxfId="1807">
      <pivotArea dataOnly="0" labelOnly="1" grandRow="1" outline="0" fieldPosition="0"/>
    </format>
    <format dxfId="1806">
      <pivotArea dataOnly="0" labelOnly="1" grandRow="1" outline="0" fieldPosition="0"/>
    </format>
    <format dxfId="1805">
      <pivotArea dataOnly="0" labelOnly="1" grandRow="1" outline="0" fieldPosition="0"/>
    </format>
    <format dxfId="1804">
      <pivotArea dataOnly="0" labelOnly="1" grandRow="1" outline="0" fieldPosition="0"/>
    </format>
    <format dxfId="1803">
      <pivotArea dataOnly="0" labelOnly="1" grandRow="1" outline="0" fieldPosition="0"/>
    </format>
    <format dxfId="1802">
      <pivotArea dataOnly="0" labelOnly="1" grandRow="1" outline="0" fieldPosition="0"/>
    </format>
    <format dxfId="1801">
      <pivotArea dataOnly="0" labelOnly="1" grandRow="1" outline="0" fieldPosition="0"/>
    </format>
    <format dxfId="1800">
      <pivotArea dataOnly="0" labelOnly="1" grandRow="1" outline="0" fieldPosition="0"/>
    </format>
    <format dxfId="1799">
      <pivotArea dataOnly="0" labelOnly="1" grandRow="1" outline="0" fieldPosition="0"/>
    </format>
    <format dxfId="1798">
      <pivotArea dataOnly="0" labelOnly="1" grandRow="1" outline="0" fieldPosition="0"/>
    </format>
    <format dxfId="1797">
      <pivotArea dataOnly="0" labelOnly="1" grandRow="1" outline="0" fieldPosition="0"/>
    </format>
    <format dxfId="1796">
      <pivotArea dataOnly="0" labelOnly="1" grandRow="1" outline="0" fieldPosition="0"/>
    </format>
    <format dxfId="1795">
      <pivotArea dataOnly="0" labelOnly="1" grandRow="1" outline="0" fieldPosition="0"/>
    </format>
    <format dxfId="1794">
      <pivotArea dataOnly="0" labelOnly="1" grandRow="1" outline="0" fieldPosition="0"/>
    </format>
    <format dxfId="1793">
      <pivotArea dataOnly="0" labelOnly="1" grandRow="1" outline="0" fieldPosition="0"/>
    </format>
    <format dxfId="1792">
      <pivotArea dataOnly="0" labelOnly="1" grandRow="1" outline="0" fieldPosition="0"/>
    </format>
    <format dxfId="1791">
      <pivotArea dataOnly="0" labelOnly="1" grandRow="1" outline="0" fieldPosition="0"/>
    </format>
    <format dxfId="1790">
      <pivotArea dataOnly="0" labelOnly="1" grandRow="1" outline="0" fieldPosition="0"/>
    </format>
    <format dxfId="1789">
      <pivotArea dataOnly="0" labelOnly="1" grandRow="1" outline="0" fieldPosition="0"/>
    </format>
    <format dxfId="1788">
      <pivotArea dataOnly="0" labelOnly="1" grandRow="1" outline="0" fieldPosition="0"/>
    </format>
    <format dxfId="1787">
      <pivotArea dataOnly="0" labelOnly="1" grandRow="1" outline="0" fieldPosition="0"/>
    </format>
    <format dxfId="1786">
      <pivotArea dataOnly="0" labelOnly="1" grandRow="1" outline="0" fieldPosition="0"/>
    </format>
    <format dxfId="1785">
      <pivotArea dataOnly="0" labelOnly="1" grandRow="1" outline="0" fieldPosition="0"/>
    </format>
    <format dxfId="1784">
      <pivotArea dataOnly="0" labelOnly="1" grandRow="1" outline="0" fieldPosition="0"/>
    </format>
    <format dxfId="1783">
      <pivotArea dataOnly="0" labelOnly="1" grandRow="1" outline="0" fieldPosition="0"/>
    </format>
    <format dxfId="1782">
      <pivotArea dataOnly="0" labelOnly="1" grandRow="1" outline="0" fieldPosition="0"/>
    </format>
    <format dxfId="1781">
      <pivotArea dataOnly="0" labelOnly="1" grandRow="1" outline="0" fieldPosition="0"/>
    </format>
    <format dxfId="1780">
      <pivotArea dataOnly="0" labelOnly="1" grandRow="1" outline="0" fieldPosition="0"/>
    </format>
    <format dxfId="1779">
      <pivotArea dataOnly="0" labelOnly="1" grandRow="1" outline="0" fieldPosition="0"/>
    </format>
    <format dxfId="1778">
      <pivotArea dataOnly="0" labelOnly="1" grandRow="1" outline="0" fieldPosition="0"/>
    </format>
    <format dxfId="1777">
      <pivotArea dataOnly="0" labelOnly="1" grandRow="1" outline="0" fieldPosition="0"/>
    </format>
    <format dxfId="1776">
      <pivotArea dataOnly="0" labelOnly="1" grandRow="1" outline="0" fieldPosition="0"/>
    </format>
    <format dxfId="1775">
      <pivotArea dataOnly="0" labelOnly="1" grandRow="1" outline="0" fieldPosition="0"/>
    </format>
    <format dxfId="1774">
      <pivotArea dataOnly="0" labelOnly="1" grandRow="1" outline="0" fieldPosition="0"/>
    </format>
    <format dxfId="1773">
      <pivotArea dataOnly="0" labelOnly="1" grandRow="1" outline="0" fieldPosition="0"/>
    </format>
    <format dxfId="1772">
      <pivotArea dataOnly="0" labelOnly="1" grandRow="1" outline="0" fieldPosition="0"/>
    </format>
    <format dxfId="1771">
      <pivotArea dataOnly="0" labelOnly="1" grandRow="1" outline="0" fieldPosition="0"/>
    </format>
    <format dxfId="1770">
      <pivotArea dataOnly="0" labelOnly="1" grandRow="1" outline="0" fieldPosition="0"/>
    </format>
    <format dxfId="1769">
      <pivotArea dataOnly="0" labelOnly="1" grandRow="1" outline="0" fieldPosition="0"/>
    </format>
    <format dxfId="1768">
      <pivotArea dataOnly="0" labelOnly="1" grandRow="1" outline="0" fieldPosition="0"/>
    </format>
    <format dxfId="1767">
      <pivotArea dataOnly="0" labelOnly="1" grandRow="1" outline="0" fieldPosition="0"/>
    </format>
    <format dxfId="1766">
      <pivotArea dataOnly="0" labelOnly="1" grandRow="1" outline="0" fieldPosition="0"/>
    </format>
    <format dxfId="1765">
      <pivotArea dataOnly="0" labelOnly="1" grandRow="1" outline="0" fieldPosition="0"/>
    </format>
    <format dxfId="1764">
      <pivotArea dataOnly="0" labelOnly="1" grandRow="1" outline="0" fieldPosition="0"/>
    </format>
    <format dxfId="1763">
      <pivotArea dataOnly="0" labelOnly="1" grandRow="1" outline="0" fieldPosition="0"/>
    </format>
    <format dxfId="1762">
      <pivotArea dataOnly="0" labelOnly="1" grandRow="1" outline="0" fieldPosition="0"/>
    </format>
    <format dxfId="1761">
      <pivotArea dataOnly="0" labelOnly="1" grandRow="1" outline="0" fieldPosition="0"/>
    </format>
    <format dxfId="1760">
      <pivotArea dataOnly="0" labelOnly="1" grandRow="1" outline="0" fieldPosition="0"/>
    </format>
    <format dxfId="1759">
      <pivotArea dataOnly="0" labelOnly="1" grandRow="1" outline="0" fieldPosition="0"/>
    </format>
    <format dxfId="1758">
      <pivotArea dataOnly="0" labelOnly="1" grandRow="1" outline="0" fieldPosition="0"/>
    </format>
    <format dxfId="1757">
      <pivotArea dataOnly="0" labelOnly="1" grandRow="1" outline="0" fieldPosition="0"/>
    </format>
    <format dxfId="1756">
      <pivotArea dataOnly="0" labelOnly="1" grandRow="1" outline="0" fieldPosition="0"/>
    </format>
    <format dxfId="1755">
      <pivotArea dataOnly="0" labelOnly="1" grandRow="1" outline="0" fieldPosition="0"/>
    </format>
    <format dxfId="1754">
      <pivotArea dataOnly="0" labelOnly="1" grandRow="1" outline="0" fieldPosition="0"/>
    </format>
    <format dxfId="1753">
      <pivotArea dataOnly="0" labelOnly="1" grandRow="1" outline="0" fieldPosition="0"/>
    </format>
    <format dxfId="1752">
      <pivotArea dataOnly="0" labelOnly="1" grandRow="1" outline="0" fieldPosition="0"/>
    </format>
    <format dxfId="1751">
      <pivotArea dataOnly="0" labelOnly="1" grandRow="1" outline="0" fieldPosition="0"/>
    </format>
    <format dxfId="1750">
      <pivotArea dataOnly="0" labelOnly="1" grandRow="1" outline="0" fieldPosition="0"/>
    </format>
    <format dxfId="1749">
      <pivotArea dataOnly="0" labelOnly="1" grandRow="1" outline="0" fieldPosition="0"/>
    </format>
    <format dxfId="1748">
      <pivotArea dataOnly="0" labelOnly="1" grandRow="1" outline="0" fieldPosition="0"/>
    </format>
    <format dxfId="1747">
      <pivotArea dataOnly="0" labelOnly="1" grandRow="1" outline="0" fieldPosition="0"/>
    </format>
    <format dxfId="1746">
      <pivotArea dataOnly="0" labelOnly="1" grandRow="1" outline="0" fieldPosition="0"/>
    </format>
    <format dxfId="1745">
      <pivotArea dataOnly="0" labelOnly="1" grandRow="1" outline="0" fieldPosition="0"/>
    </format>
    <format dxfId="1744">
      <pivotArea dataOnly="0" labelOnly="1" grandRow="1" outline="0" fieldPosition="0"/>
    </format>
    <format dxfId="1743">
      <pivotArea dataOnly="0" labelOnly="1" grandRow="1" outline="0" fieldPosition="0"/>
    </format>
    <format dxfId="1742">
      <pivotArea dataOnly="0" labelOnly="1" grandRow="1" outline="0" fieldPosition="0"/>
    </format>
    <format dxfId="1741">
      <pivotArea dataOnly="0" labelOnly="1" grandRow="1" outline="0" fieldPosition="0"/>
    </format>
    <format dxfId="1740">
      <pivotArea dataOnly="0" labelOnly="1" grandRow="1" outline="0" fieldPosition="0"/>
    </format>
    <format dxfId="1739">
      <pivotArea dataOnly="0" labelOnly="1" grandRow="1" outline="0" fieldPosition="0"/>
    </format>
    <format dxfId="1738">
      <pivotArea dataOnly="0" labelOnly="1" grandRow="1" outline="0" fieldPosition="0"/>
    </format>
    <format dxfId="1737">
      <pivotArea dataOnly="0" labelOnly="1" grandRow="1" outline="0" fieldPosition="0"/>
    </format>
    <format dxfId="1736">
      <pivotArea dataOnly="0" labelOnly="1" grandRow="1" outline="0" fieldPosition="0"/>
    </format>
    <format dxfId="1735">
      <pivotArea dataOnly="0" labelOnly="1" grandRow="1" outline="0" fieldPosition="0"/>
    </format>
    <format dxfId="1734">
      <pivotArea dataOnly="0" labelOnly="1" grandRow="1" outline="0" fieldPosition="0"/>
    </format>
    <format dxfId="1733">
      <pivotArea dataOnly="0" labelOnly="1" grandRow="1" outline="0" fieldPosition="0"/>
    </format>
    <format dxfId="1732">
      <pivotArea dataOnly="0" labelOnly="1" grandRow="1" outline="0" fieldPosition="0"/>
    </format>
    <format dxfId="1731">
      <pivotArea dataOnly="0" labelOnly="1" grandRow="1" outline="0" fieldPosition="0"/>
    </format>
    <format dxfId="1730">
      <pivotArea dataOnly="0" labelOnly="1" grandRow="1" outline="0" fieldPosition="0"/>
    </format>
    <format dxfId="1729">
      <pivotArea dataOnly="0" labelOnly="1" grandRow="1" outline="0" fieldPosition="0"/>
    </format>
    <format dxfId="1728">
      <pivotArea dataOnly="0" labelOnly="1" grandRow="1" outline="0" fieldPosition="0"/>
    </format>
    <format dxfId="1727">
      <pivotArea dataOnly="0" labelOnly="1" grandRow="1" outline="0" fieldPosition="0"/>
    </format>
    <format dxfId="1726">
      <pivotArea dataOnly="0" labelOnly="1" grandRow="1" outline="0" fieldPosition="0"/>
    </format>
    <format dxfId="1725">
      <pivotArea dataOnly="0" labelOnly="1" grandRow="1" outline="0" fieldPosition="0"/>
    </format>
    <format dxfId="1724">
      <pivotArea dataOnly="0" labelOnly="1" grandRow="1" outline="0" fieldPosition="0"/>
    </format>
    <format dxfId="1723">
      <pivotArea dataOnly="0" labelOnly="1" grandRow="1" outline="0" fieldPosition="0"/>
    </format>
    <format dxfId="1722">
      <pivotArea dataOnly="0" labelOnly="1" grandRow="1" outline="0" fieldPosition="0"/>
    </format>
    <format dxfId="1721">
      <pivotArea dataOnly="0" labelOnly="1" grandRow="1" outline="0" fieldPosition="0"/>
    </format>
    <format dxfId="1720">
      <pivotArea dataOnly="0" labelOnly="1" grandRow="1" outline="0" fieldPosition="0"/>
    </format>
    <format dxfId="1719">
      <pivotArea dataOnly="0" labelOnly="1" grandRow="1" outline="0" fieldPosition="0"/>
    </format>
    <format dxfId="1718">
      <pivotArea dataOnly="0" labelOnly="1" grandRow="1" outline="0" fieldPosition="0"/>
    </format>
    <format dxfId="1717">
      <pivotArea dataOnly="0" labelOnly="1" grandRow="1" outline="0" fieldPosition="0"/>
    </format>
    <format dxfId="1716">
      <pivotArea dataOnly="0" labelOnly="1" grandRow="1" outline="0" fieldPosition="0"/>
    </format>
    <format dxfId="1715">
      <pivotArea dataOnly="0" labelOnly="1" grandRow="1" outline="0" fieldPosition="0"/>
    </format>
    <format dxfId="1714">
      <pivotArea dataOnly="0" labelOnly="1" grandRow="1" outline="0" fieldPosition="0"/>
    </format>
    <format dxfId="1713">
      <pivotArea dataOnly="0" labelOnly="1" grandRow="1" outline="0" fieldPosition="0"/>
    </format>
    <format dxfId="1712">
      <pivotArea dataOnly="0" labelOnly="1" grandRow="1" outline="0" fieldPosition="0"/>
    </format>
    <format dxfId="1711">
      <pivotArea dataOnly="0" labelOnly="1" grandRow="1" outline="0" fieldPosition="0"/>
    </format>
    <format dxfId="1710">
      <pivotArea dataOnly="0" labelOnly="1" grandRow="1" outline="0" fieldPosition="0"/>
    </format>
    <format dxfId="1709">
      <pivotArea dataOnly="0" labelOnly="1" grandRow="1" outline="0" fieldPosition="0"/>
    </format>
    <format dxfId="1708">
      <pivotArea dataOnly="0" labelOnly="1" grandRow="1" outline="0" fieldPosition="0"/>
    </format>
    <format dxfId="1707">
      <pivotArea dataOnly="0" labelOnly="1" grandRow="1" outline="0" fieldPosition="0"/>
    </format>
    <format dxfId="1706">
      <pivotArea dataOnly="0" labelOnly="1" grandRow="1" outline="0" fieldPosition="0"/>
    </format>
    <format dxfId="1705">
      <pivotArea dataOnly="0" labelOnly="1" grandRow="1" outline="0" fieldPosition="0"/>
    </format>
    <format dxfId="1704">
      <pivotArea dataOnly="0" labelOnly="1" grandRow="1" outline="0" fieldPosition="0"/>
    </format>
    <format dxfId="1703">
      <pivotArea dataOnly="0" labelOnly="1" grandRow="1" outline="0" fieldPosition="0"/>
    </format>
    <format dxfId="1702">
      <pivotArea dataOnly="0" labelOnly="1" grandRow="1" outline="0" fieldPosition="0"/>
    </format>
    <format dxfId="1701">
      <pivotArea dataOnly="0" labelOnly="1" grandRow="1" outline="0" fieldPosition="0"/>
    </format>
    <format dxfId="1700">
      <pivotArea dataOnly="0" labelOnly="1" grandRow="1" outline="0" fieldPosition="0"/>
    </format>
    <format dxfId="1699">
      <pivotArea dataOnly="0" labelOnly="1" grandRow="1" outline="0" fieldPosition="0"/>
    </format>
    <format dxfId="1698">
      <pivotArea dataOnly="0" labelOnly="1" grandRow="1" outline="0" fieldPosition="0"/>
    </format>
    <format dxfId="1697">
      <pivotArea dataOnly="0" labelOnly="1" grandRow="1" outline="0" fieldPosition="0"/>
    </format>
    <format dxfId="1696">
      <pivotArea dataOnly="0" labelOnly="1" grandRow="1" outline="0" fieldPosition="0"/>
    </format>
    <format dxfId="1695">
      <pivotArea dataOnly="0" labelOnly="1" grandRow="1" outline="0" fieldPosition="0"/>
    </format>
    <format dxfId="1694">
      <pivotArea dataOnly="0" labelOnly="1" grandRow="1" outline="0" fieldPosition="0"/>
    </format>
    <format dxfId="1693">
      <pivotArea dataOnly="0" labelOnly="1" grandRow="1" outline="0" fieldPosition="0"/>
    </format>
    <format dxfId="1692">
      <pivotArea dataOnly="0" labelOnly="1" grandRow="1" outline="0" fieldPosition="0"/>
    </format>
    <format dxfId="1691">
      <pivotArea dataOnly="0" labelOnly="1" grandRow="1" outline="0" fieldPosition="0"/>
    </format>
    <format dxfId="1690">
      <pivotArea dataOnly="0" labelOnly="1" grandRow="1" outline="0" fieldPosition="0"/>
    </format>
    <format dxfId="1689">
      <pivotArea dataOnly="0" labelOnly="1" grandRow="1" outline="0" fieldPosition="0"/>
    </format>
    <format dxfId="1688">
      <pivotArea dataOnly="0" labelOnly="1" grandRow="1" outline="0" fieldPosition="0"/>
    </format>
    <format dxfId="1687">
      <pivotArea dataOnly="0" labelOnly="1" grandRow="1" outline="0" fieldPosition="0"/>
    </format>
    <format dxfId="1686">
      <pivotArea dataOnly="0" labelOnly="1" grandRow="1" outline="0" fieldPosition="0"/>
    </format>
    <format dxfId="1685">
      <pivotArea dataOnly="0" labelOnly="1" grandRow="1" outline="0" fieldPosition="0"/>
    </format>
    <format dxfId="1684">
      <pivotArea dataOnly="0" labelOnly="1" grandRow="1" outline="0" fieldPosition="0"/>
    </format>
    <format dxfId="1683">
      <pivotArea dataOnly="0" labelOnly="1" grandRow="1" outline="0" fieldPosition="0"/>
    </format>
    <format dxfId="1682">
      <pivotArea dataOnly="0" labelOnly="1" grandRow="1" outline="0" fieldPosition="0"/>
    </format>
    <format dxfId="1681">
      <pivotArea dataOnly="0" labelOnly="1" grandRow="1" outline="0" fieldPosition="0"/>
    </format>
    <format dxfId="1680">
      <pivotArea dataOnly="0" labelOnly="1" grandRow="1" outline="0" fieldPosition="0"/>
    </format>
    <format dxfId="1679">
      <pivotArea dataOnly="0" labelOnly="1" grandRow="1" outline="0" fieldPosition="0"/>
    </format>
    <format dxfId="1678">
      <pivotArea dataOnly="0" labelOnly="1" grandRow="1" outline="0" fieldPosition="0"/>
    </format>
    <format dxfId="1677">
      <pivotArea dataOnly="0" labelOnly="1" grandRow="1" outline="0" fieldPosition="0"/>
    </format>
    <format dxfId="1676">
      <pivotArea dataOnly="0" labelOnly="1" grandRow="1" outline="0" fieldPosition="0"/>
    </format>
    <format dxfId="1675">
      <pivotArea dataOnly="0" labelOnly="1" grandRow="1" outline="0" fieldPosition="0"/>
    </format>
    <format dxfId="1674">
      <pivotArea dataOnly="0" labelOnly="1" grandRow="1" outline="0" fieldPosition="0"/>
    </format>
    <format dxfId="1673">
      <pivotArea dataOnly="0" labelOnly="1" grandRow="1" outline="0" fieldPosition="0"/>
    </format>
    <format dxfId="1672">
      <pivotArea dataOnly="0" labelOnly="1" grandRow="1" outline="0" fieldPosition="0"/>
    </format>
    <format dxfId="1671">
      <pivotArea dataOnly="0" labelOnly="1" grandRow="1" outline="0" fieldPosition="0"/>
    </format>
    <format dxfId="1670">
      <pivotArea dataOnly="0" labelOnly="1" grandRow="1" outline="0" fieldPosition="0"/>
    </format>
    <format dxfId="1669">
      <pivotArea dataOnly="0" labelOnly="1" grandRow="1" outline="0" fieldPosition="0"/>
    </format>
    <format dxfId="1668">
      <pivotArea dataOnly="0" labelOnly="1" grandRow="1" outline="0" fieldPosition="0"/>
    </format>
    <format dxfId="1667">
      <pivotArea dataOnly="0" labelOnly="1" grandRow="1" outline="0" fieldPosition="0"/>
    </format>
    <format dxfId="1666">
      <pivotArea dataOnly="0" labelOnly="1" grandRow="1" outline="0" fieldPosition="0"/>
    </format>
    <format dxfId="1665">
      <pivotArea dataOnly="0" labelOnly="1" grandRow="1" outline="0" fieldPosition="0"/>
    </format>
    <format dxfId="1664">
      <pivotArea dataOnly="0" labelOnly="1" grandRow="1" outline="0" fieldPosition="0"/>
    </format>
    <format dxfId="1663">
      <pivotArea dataOnly="0" labelOnly="1" grandRow="1" outline="0" fieldPosition="0"/>
    </format>
    <format dxfId="1662">
      <pivotArea dataOnly="0" labelOnly="1" grandRow="1" outline="0" fieldPosition="0"/>
    </format>
    <format dxfId="1661">
      <pivotArea dataOnly="0" labelOnly="1" grandRow="1" outline="0" fieldPosition="0"/>
    </format>
    <format dxfId="1660">
      <pivotArea dataOnly="0" labelOnly="1" grandRow="1" outline="0" fieldPosition="0"/>
    </format>
    <format dxfId="1659">
      <pivotArea dataOnly="0" labelOnly="1" grandRow="1" outline="0" fieldPosition="0"/>
    </format>
    <format dxfId="1658">
      <pivotArea dataOnly="0" labelOnly="1" grandRow="1" outline="0" fieldPosition="0"/>
    </format>
    <format dxfId="1657">
      <pivotArea dataOnly="0" labelOnly="1" grandRow="1" outline="0" fieldPosition="0"/>
    </format>
    <format dxfId="1656">
      <pivotArea dataOnly="0" labelOnly="1" grandRow="1" outline="0" fieldPosition="0"/>
    </format>
    <format dxfId="1655">
      <pivotArea dataOnly="0" labelOnly="1" grandRow="1" outline="0" fieldPosition="0"/>
    </format>
    <format dxfId="1654">
      <pivotArea dataOnly="0" labelOnly="1" grandRow="1" outline="0" fieldPosition="0"/>
    </format>
    <format dxfId="1653">
      <pivotArea dataOnly="0" labelOnly="1" grandRow="1" outline="0" fieldPosition="0"/>
    </format>
    <format dxfId="1652">
      <pivotArea dataOnly="0" labelOnly="1" grandRow="1" outline="0" fieldPosition="0"/>
    </format>
    <format dxfId="1651">
      <pivotArea dataOnly="0" labelOnly="1" grandRow="1" outline="0" fieldPosition="0"/>
    </format>
    <format dxfId="1650">
      <pivotArea dataOnly="0" labelOnly="1" grandRow="1" outline="0" fieldPosition="0"/>
    </format>
    <format dxfId="1649">
      <pivotArea dataOnly="0" labelOnly="1" grandRow="1" outline="0" fieldPosition="0"/>
    </format>
    <format dxfId="1648">
      <pivotArea dataOnly="0" labelOnly="1" grandRow="1" outline="0" fieldPosition="0"/>
    </format>
    <format dxfId="1647">
      <pivotArea dataOnly="0" labelOnly="1" grandRow="1" outline="0" fieldPosition="0"/>
    </format>
    <format dxfId="1646">
      <pivotArea dataOnly="0" labelOnly="1" grandRow="1" outline="0" fieldPosition="0"/>
    </format>
    <format dxfId="1645">
      <pivotArea dataOnly="0" labelOnly="1" grandRow="1" outline="0" fieldPosition="0"/>
    </format>
    <format dxfId="1644">
      <pivotArea dataOnly="0" labelOnly="1" grandRow="1" outline="0" fieldPosition="0"/>
    </format>
    <format dxfId="1643">
      <pivotArea dataOnly="0" labelOnly="1" grandRow="1" outline="0" fieldPosition="0"/>
    </format>
    <format dxfId="1642">
      <pivotArea dataOnly="0" labelOnly="1" grandRow="1" outline="0" fieldPosition="0"/>
    </format>
    <format dxfId="1641">
      <pivotArea dataOnly="0" labelOnly="1" grandRow="1" outline="0" fieldPosition="0"/>
    </format>
    <format dxfId="1640">
      <pivotArea dataOnly="0" labelOnly="1" grandRow="1" outline="0" fieldPosition="0"/>
    </format>
    <format dxfId="1639">
      <pivotArea dataOnly="0" labelOnly="1" grandRow="1" outline="0" fieldPosition="0"/>
    </format>
    <format dxfId="1638">
      <pivotArea dataOnly="0" labelOnly="1" grandRow="1" outline="0" fieldPosition="0"/>
    </format>
    <format dxfId="1637">
      <pivotArea dataOnly="0" labelOnly="1" grandRow="1" outline="0" fieldPosition="0"/>
    </format>
    <format dxfId="1636">
      <pivotArea dataOnly="0" labelOnly="1" grandRow="1" outline="0" fieldPosition="0"/>
    </format>
    <format dxfId="1635">
      <pivotArea dataOnly="0" labelOnly="1" grandRow="1" outline="0" fieldPosition="0"/>
    </format>
    <format dxfId="1634">
      <pivotArea dataOnly="0" labelOnly="1" grandRow="1" outline="0" fieldPosition="0"/>
    </format>
    <format dxfId="1633">
      <pivotArea dataOnly="0" labelOnly="1" grandRow="1" outline="0" fieldPosition="0"/>
    </format>
    <format dxfId="1632">
      <pivotArea dataOnly="0" labelOnly="1" grandRow="1" outline="0" fieldPosition="0"/>
    </format>
    <format dxfId="1631">
      <pivotArea dataOnly="0" labelOnly="1" grandRow="1" outline="0" fieldPosition="0"/>
    </format>
    <format dxfId="1630">
      <pivotArea dataOnly="0" labelOnly="1" grandRow="1" outline="0" fieldPosition="0"/>
    </format>
    <format dxfId="1629">
      <pivotArea dataOnly="0" labelOnly="1" grandRow="1" outline="0" fieldPosition="0"/>
    </format>
    <format dxfId="1628">
      <pivotArea dataOnly="0" labelOnly="1" grandRow="1" outline="0" fieldPosition="0"/>
    </format>
    <format dxfId="1627">
      <pivotArea dataOnly="0" labelOnly="1" grandRow="1" outline="0" fieldPosition="0"/>
    </format>
    <format dxfId="1626">
      <pivotArea dataOnly="0" labelOnly="1" grandRow="1" outline="0" fieldPosition="0"/>
    </format>
    <format dxfId="1625">
      <pivotArea dataOnly="0" labelOnly="1" grandRow="1" outline="0" fieldPosition="0"/>
    </format>
    <format dxfId="1624">
      <pivotArea dataOnly="0" labelOnly="1" grandRow="1" outline="0" fieldPosition="0"/>
    </format>
    <format dxfId="1623">
      <pivotArea dataOnly="0" labelOnly="1" grandRow="1" outline="0" fieldPosition="0"/>
    </format>
    <format dxfId="1622">
      <pivotArea dataOnly="0" labelOnly="1" grandRow="1" outline="0" fieldPosition="0"/>
    </format>
    <format dxfId="1621">
      <pivotArea dataOnly="0" labelOnly="1" grandRow="1" outline="0" fieldPosition="0"/>
    </format>
    <format dxfId="1620">
      <pivotArea dataOnly="0" labelOnly="1" grandRow="1" outline="0" fieldPosition="0"/>
    </format>
    <format dxfId="1619">
      <pivotArea dataOnly="0" labelOnly="1" grandRow="1" outline="0" fieldPosition="0"/>
    </format>
    <format dxfId="1618">
      <pivotArea dataOnly="0" labelOnly="1" grandRow="1" outline="0" fieldPosition="0"/>
    </format>
    <format dxfId="1617">
      <pivotArea dataOnly="0" labelOnly="1" grandRow="1" outline="0" fieldPosition="0"/>
    </format>
    <format dxfId="1616">
      <pivotArea dataOnly="0" labelOnly="1" grandRow="1" outline="0" fieldPosition="0"/>
    </format>
    <format dxfId="1615">
      <pivotArea dataOnly="0" labelOnly="1" grandRow="1" outline="0" fieldPosition="0"/>
    </format>
    <format dxfId="1614">
      <pivotArea dataOnly="0" labelOnly="1" grandRow="1" outline="0" fieldPosition="0"/>
    </format>
    <format dxfId="1613">
      <pivotArea dataOnly="0" labelOnly="1" grandRow="1" outline="0" fieldPosition="0"/>
    </format>
    <format dxfId="1612">
      <pivotArea dataOnly="0" labelOnly="1" grandRow="1" outline="0" fieldPosition="0"/>
    </format>
    <format dxfId="1611">
      <pivotArea dataOnly="0" labelOnly="1" grandRow="1" outline="0" fieldPosition="0"/>
    </format>
    <format dxfId="1610">
      <pivotArea dataOnly="0" labelOnly="1" grandRow="1" outline="0" fieldPosition="0"/>
    </format>
    <format dxfId="1609">
      <pivotArea dataOnly="0" labelOnly="1" grandRow="1" outline="0" fieldPosition="0"/>
    </format>
    <format dxfId="1608">
      <pivotArea dataOnly="0" labelOnly="1" grandRow="1" outline="0" fieldPosition="0"/>
    </format>
    <format dxfId="1607">
      <pivotArea dataOnly="0" labelOnly="1" grandRow="1" outline="0" fieldPosition="0"/>
    </format>
    <format dxfId="1606">
      <pivotArea dataOnly="0" labelOnly="1" grandRow="1" outline="0" fieldPosition="0"/>
    </format>
    <format dxfId="1605">
      <pivotArea dataOnly="0" labelOnly="1" grandRow="1" outline="0" fieldPosition="0"/>
    </format>
    <format dxfId="1604">
      <pivotArea dataOnly="0" labelOnly="1" grandRow="1" outline="0" fieldPosition="0"/>
    </format>
    <format dxfId="1603">
      <pivotArea dataOnly="0" labelOnly="1" grandRow="1" outline="0" fieldPosition="0"/>
    </format>
    <format dxfId="1602">
      <pivotArea dataOnly="0" labelOnly="1" grandRow="1" outline="0" fieldPosition="0"/>
    </format>
    <format dxfId="1601">
      <pivotArea dataOnly="0" labelOnly="1" grandRow="1" outline="0" fieldPosition="0"/>
    </format>
    <format dxfId="1600">
      <pivotArea dataOnly="0" labelOnly="1" grandRow="1" outline="0" fieldPosition="0"/>
    </format>
    <format dxfId="1599">
      <pivotArea dataOnly="0" labelOnly="1" grandRow="1" outline="0" fieldPosition="0"/>
    </format>
    <format dxfId="1598">
      <pivotArea dataOnly="0" labelOnly="1" grandRow="1" outline="0" fieldPosition="0"/>
    </format>
    <format dxfId="1597">
      <pivotArea dataOnly="0" labelOnly="1" grandRow="1" outline="0" fieldPosition="0"/>
    </format>
    <format dxfId="1596">
      <pivotArea dataOnly="0" labelOnly="1" grandRow="1" outline="0" fieldPosition="0"/>
    </format>
    <format dxfId="1595">
      <pivotArea dataOnly="0" labelOnly="1" grandRow="1" outline="0" fieldPosition="0"/>
    </format>
    <format dxfId="1594">
      <pivotArea dataOnly="0" labelOnly="1" grandRow="1" outline="0" fieldPosition="0"/>
    </format>
    <format dxfId="1593">
      <pivotArea dataOnly="0" labelOnly="1" grandRow="1" outline="0" fieldPosition="0"/>
    </format>
    <format dxfId="1592">
      <pivotArea dataOnly="0" labelOnly="1" grandRow="1" outline="0" fieldPosition="0"/>
    </format>
    <format dxfId="1591">
      <pivotArea field="-2" type="button" dataOnly="0" labelOnly="1" outline="0" axis="axisCol" fieldPosition="1"/>
    </format>
    <format dxfId="1590">
      <pivotArea field="-2" type="button" dataOnly="0" labelOnly="1" outline="0" axis="axisCol" fieldPosition="1"/>
    </format>
    <format dxfId="1589">
      <pivotArea field="-2" type="button" dataOnly="0" labelOnly="1" outline="0" axis="axisCol" fieldPosition="1"/>
    </format>
    <format dxfId="1588">
      <pivotArea dataOnly="0" labelOnly="1" grandRow="1" outline="0" fieldPosition="0"/>
    </format>
    <format dxfId="1587">
      <pivotArea dataOnly="0" labelOnly="1" grandRow="1" outline="0" fieldPosition="0"/>
    </format>
    <format dxfId="1586">
      <pivotArea dataOnly="0" labelOnly="1" grandRow="1" outline="0" fieldPosition="0"/>
    </format>
    <format dxfId="1585">
      <pivotArea dataOnly="0" labelOnly="1" grandRow="1" outline="0" fieldPosition="0"/>
    </format>
    <format dxfId="1584">
      <pivotArea dataOnly="0" labelOnly="1" grandRow="1" outline="0" fieldPosition="0"/>
    </format>
    <format dxfId="1583">
      <pivotArea dataOnly="0" labelOnly="1" grandRow="1" outline="0" fieldPosition="0"/>
    </format>
    <format dxfId="1582">
      <pivotArea dataOnly="0" labelOnly="1" grandRow="1" outline="0" fieldPosition="0"/>
    </format>
    <format dxfId="1581">
      <pivotArea dataOnly="0" labelOnly="1" grandRow="1" outline="0" fieldPosition="0"/>
    </format>
    <format dxfId="1580">
      <pivotArea dataOnly="0" labelOnly="1" grandRow="1" outline="0" fieldPosition="0"/>
    </format>
    <format dxfId="1579">
      <pivotArea dataOnly="0" labelOnly="1" grandRow="1" outline="0" fieldPosition="0"/>
    </format>
    <format dxfId="1578">
      <pivotArea dataOnly="0" labelOnly="1" grandRow="1" outline="0" fieldPosition="0"/>
    </format>
    <format dxfId="1577">
      <pivotArea dataOnly="0" labelOnly="1" grandRow="1" outline="0" fieldPosition="0"/>
    </format>
    <format dxfId="1576">
      <pivotArea dataOnly="0" labelOnly="1" grandRow="1" outline="0" fieldPosition="0"/>
    </format>
    <format dxfId="1575">
      <pivotArea dataOnly="0" labelOnly="1" grandRow="1" outline="0" fieldPosition="0"/>
    </format>
    <format dxfId="1574">
      <pivotArea dataOnly="0" labelOnly="1" grandRow="1" outline="0" fieldPosition="0"/>
    </format>
    <format dxfId="1573">
      <pivotArea dataOnly="0" labelOnly="1" grandRow="1" outline="0" fieldPosition="0"/>
    </format>
    <format dxfId="1572">
      <pivotArea dataOnly="0" labelOnly="1" grandRow="1" outline="0" fieldPosition="0"/>
    </format>
    <format dxfId="1571">
      <pivotArea dataOnly="0" labelOnly="1" grandRow="1" outline="0" fieldPosition="0"/>
    </format>
    <format dxfId="1570">
      <pivotArea dataOnly="0" labelOnly="1" grandRow="1" outline="0" fieldPosition="0"/>
    </format>
    <format dxfId="1569">
      <pivotArea dataOnly="0" labelOnly="1" grandRow="1" outline="0" fieldPosition="0"/>
    </format>
    <format dxfId="1568">
      <pivotArea dataOnly="0" labelOnly="1" grandRow="1" outline="0" fieldPosition="0"/>
    </format>
    <format dxfId="1567">
      <pivotArea dataOnly="0" labelOnly="1" grandRow="1" outline="0" fieldPosition="0"/>
    </format>
    <format dxfId="1566">
      <pivotArea dataOnly="0" labelOnly="1" grandRow="1" outline="0" fieldPosition="0"/>
    </format>
    <format dxfId="1565">
      <pivotArea dataOnly="0" labelOnly="1" grandRow="1" outline="0" fieldPosition="0"/>
    </format>
    <format dxfId="1564">
      <pivotArea type="topRight" dataOnly="0" labelOnly="1" outline="0" offset="E1" fieldPosition="0"/>
    </format>
    <format dxfId="1563">
      <pivotArea type="topRight" dataOnly="0" labelOnly="1" outline="0" offset="E1" fieldPosition="0"/>
    </format>
    <format dxfId="1562">
      <pivotArea type="topRight" dataOnly="0" labelOnly="1" outline="0" offset="E1" fieldPosition="0"/>
    </format>
    <format dxfId="1561">
      <pivotArea type="topRight" dataOnly="0" labelOnly="1" outline="0" offset="E1" fieldPosition="0"/>
    </format>
    <format dxfId="1560">
      <pivotArea dataOnly="0" labelOnly="1" grandRow="1" outline="0" fieldPosition="0"/>
    </format>
    <format dxfId="1559">
      <pivotArea dataOnly="0" labelOnly="1" grandRow="1" outline="0" fieldPosition="0"/>
    </format>
    <format dxfId="1558">
      <pivotArea dataOnly="0" labelOnly="1" grandRow="1" outline="0" fieldPosition="0"/>
    </format>
    <format dxfId="1557">
      <pivotArea dataOnly="0" labelOnly="1" grandRow="1" outline="0" fieldPosition="0"/>
    </format>
    <format dxfId="1556">
      <pivotArea dataOnly="0" labelOnly="1" grandRow="1" outline="0" fieldPosition="0"/>
    </format>
    <format dxfId="1555">
      <pivotArea dataOnly="0" labelOnly="1" grandRow="1" outline="0" fieldPosition="0"/>
    </format>
    <format dxfId="1554">
      <pivotArea dataOnly="0" labelOnly="1" grandRow="1" outline="0" fieldPosition="0"/>
    </format>
    <format dxfId="1553">
      <pivotArea dataOnly="0" labelOnly="1" grandRow="1" outline="0" fieldPosition="0"/>
    </format>
    <format dxfId="1552">
      <pivotArea dataOnly="0" labelOnly="1" grandRow="1" outline="0" fieldPosition="0"/>
    </format>
    <format dxfId="1551">
      <pivotArea dataOnly="0" labelOnly="1" grandRow="1" outline="0" fieldPosition="0"/>
    </format>
    <format dxfId="1550">
      <pivotArea dataOnly="0" labelOnly="1" grandRow="1" outline="0" fieldPosition="0"/>
    </format>
    <format dxfId="1549">
      <pivotArea dataOnly="0" labelOnly="1" grandRow="1" outline="0" fieldPosition="0"/>
    </format>
    <format dxfId="1548">
      <pivotArea dataOnly="0" labelOnly="1" grandRow="1" outline="0" fieldPosition="0"/>
    </format>
    <format dxfId="1547">
      <pivotArea dataOnly="0" labelOnly="1" grandRow="1" outline="0" fieldPosition="0"/>
    </format>
    <format dxfId="1546">
      <pivotArea dataOnly="0" labelOnly="1" grandRow="1" outline="0" fieldPosition="0"/>
    </format>
    <format dxfId="1545">
      <pivotArea dataOnly="0" labelOnly="1" grandRow="1" outline="0" fieldPosition="0"/>
    </format>
    <format dxfId="1544">
      <pivotArea dataOnly="0" labelOnly="1" grandRow="1" outline="0" fieldPosition="0"/>
    </format>
    <format dxfId="1543">
      <pivotArea dataOnly="0" labelOnly="1" grandRow="1" outline="0" fieldPosition="0"/>
    </format>
    <format dxfId="1542">
      <pivotArea type="topRight" dataOnly="0" labelOnly="1" outline="0" offset="E1" fieldPosition="0"/>
    </format>
    <format dxfId="1541">
      <pivotArea type="topRight" dataOnly="0" labelOnly="1" outline="0" offset="E1" fieldPosition="0"/>
    </format>
    <format dxfId="1540">
      <pivotArea dataOnly="0" labelOnly="1" grandRow="1" outline="0" fieldPosition="0"/>
    </format>
    <format dxfId="1539">
      <pivotArea dataOnly="0" labelOnly="1" grandRow="1" outline="0" fieldPosition="0"/>
    </format>
    <format dxfId="1538">
      <pivotArea dataOnly="0" labelOnly="1" grandRow="1" outline="0" fieldPosition="0"/>
    </format>
    <format dxfId="1537">
      <pivotArea dataOnly="0" labelOnly="1" grandRow="1" outline="0" fieldPosition="0"/>
    </format>
    <format dxfId="1536">
      <pivotArea dataOnly="0" labelOnly="1" grandRow="1" outline="0" fieldPosition="0"/>
    </format>
    <format dxfId="1535">
      <pivotArea dataOnly="0" labelOnly="1" grandRow="1" outline="0" fieldPosition="0"/>
    </format>
    <format dxfId="1534">
      <pivotArea dataOnly="0" labelOnly="1" grandRow="1" outline="0" fieldPosition="0"/>
    </format>
    <format dxfId="1533">
      <pivotArea dataOnly="0" labelOnly="1" grandRow="1" outline="0" fieldPosition="0"/>
    </format>
    <format dxfId="1532">
      <pivotArea dataOnly="0" labelOnly="1" grandRow="1" outline="0" fieldPosition="0"/>
    </format>
    <format dxfId="1531">
      <pivotArea dataOnly="0" labelOnly="1" grandRow="1" outline="0" fieldPosition="0"/>
    </format>
    <format dxfId="1530">
      <pivotArea dataOnly="0" labelOnly="1" grandRow="1" outline="0" fieldPosition="0"/>
    </format>
    <format dxfId="1529">
      <pivotArea dataOnly="0" labelOnly="1" grandRow="1" outline="0" fieldPosition="0"/>
    </format>
    <format dxfId="1528">
      <pivotArea dataOnly="0" labelOnly="1" grandRow="1" outline="0" fieldPosition="0"/>
    </format>
    <format dxfId="1527">
      <pivotArea dataOnly="0" labelOnly="1" grandRow="1" outline="0" fieldPosition="0"/>
    </format>
    <format dxfId="1526">
      <pivotArea dataOnly="0" labelOnly="1" grandRow="1" outline="0" fieldPosition="0"/>
    </format>
    <format dxfId="1525">
      <pivotArea dataOnly="0" labelOnly="1" grandRow="1" outline="0" fieldPosition="0"/>
    </format>
    <format dxfId="1524">
      <pivotArea dataOnly="0" labelOnly="1" grandRow="1" outline="0" fieldPosition="0"/>
    </format>
    <format dxfId="1523">
      <pivotArea dataOnly="0" labelOnly="1" grandRow="1" outline="0" fieldPosition="0"/>
    </format>
    <format dxfId="1522">
      <pivotArea dataOnly="0" labelOnly="1" grandRow="1" outline="0" fieldPosition="0"/>
    </format>
    <format dxfId="1521">
      <pivotArea dataOnly="0" labelOnly="1" grandRow="1" outline="0" fieldPosition="0"/>
    </format>
    <format dxfId="1520">
      <pivotArea dataOnly="0" labelOnly="1" grandRow="1" outline="0" fieldPosition="0"/>
    </format>
    <format dxfId="1519">
      <pivotArea dataOnly="0" labelOnly="1" grandRow="1" outline="0" fieldPosition="0"/>
    </format>
    <format dxfId="1518">
      <pivotArea dataOnly="0" labelOnly="1" grandRow="1" outline="0" fieldPosition="0"/>
    </format>
    <format dxfId="1517">
      <pivotArea dataOnly="0" labelOnly="1" grandRow="1" outline="0" fieldPosition="0"/>
    </format>
    <format dxfId="1516">
      <pivotArea dataOnly="0" labelOnly="1" grandRow="1" outline="0" fieldPosition="0"/>
    </format>
    <format dxfId="1515">
      <pivotArea dataOnly="0" labelOnly="1" grandRow="1" outline="0" fieldPosition="0"/>
    </format>
    <format dxfId="1514">
      <pivotArea type="topRight" dataOnly="0" labelOnly="1" outline="0" offset="D1:E1" fieldPosition="0"/>
    </format>
    <format dxfId="1513">
      <pivotArea dataOnly="0" labelOnly="1" grandRow="1" outline="0" fieldPosition="0"/>
    </format>
    <format dxfId="1512">
      <pivotArea dataOnly="0" labelOnly="1" grandRow="1" outline="0" fieldPosition="0"/>
    </format>
    <format dxfId="1511">
      <pivotArea dataOnly="0" labelOnly="1" grandRow="1" outline="0" fieldPosition="0"/>
    </format>
    <format dxfId="1510">
      <pivotArea dataOnly="0" labelOnly="1" grandRow="1" outline="0" fieldPosition="0"/>
    </format>
    <format dxfId="1509">
      <pivotArea dataOnly="0" labelOnly="1" grandRow="1" outline="0" fieldPosition="0"/>
    </format>
    <format dxfId="1508">
      <pivotArea dataOnly="0" labelOnly="1" grandRow="1" outline="0" fieldPosition="0"/>
    </format>
    <format dxfId="1507">
      <pivotArea type="all" dataOnly="0" outline="0" fieldPosition="0"/>
    </format>
    <format dxfId="1506">
      <pivotArea outline="0" collapsedLevelsAreSubtotals="1" fieldPosition="0"/>
    </format>
    <format dxfId="1505">
      <pivotArea dataOnly="0" labelOnly="1" grandRow="1" outline="0" fieldPosition="0"/>
    </format>
    <format dxfId="1504">
      <pivotArea type="topRight" dataOnly="0" labelOnly="1" outline="0" offset="E1" fieldPosition="0"/>
    </format>
    <format dxfId="1503">
      <pivotArea type="topRight" dataOnly="0" labelOnly="1" outline="0" offset="E1" fieldPosition="0"/>
    </format>
    <format dxfId="1502">
      <pivotArea type="topRight" dataOnly="0" labelOnly="1" outline="0" offset="E1" fieldPosition="0"/>
    </format>
    <format dxfId="1501">
      <pivotArea type="topRight" dataOnly="0" labelOnly="1" outline="0" offset="E1" fieldPosition="0"/>
    </format>
    <format dxfId="1500">
      <pivotArea dataOnly="0" labelOnly="1" grandRow="1" outline="0" fieldPosition="0"/>
    </format>
    <format dxfId="1499">
      <pivotArea dataOnly="0" labelOnly="1" grandRow="1" outline="0" fieldPosition="0"/>
    </format>
    <format dxfId="1498">
      <pivotArea type="topRight" dataOnly="0" labelOnly="1" outline="0" offset="J1" fieldPosition="0"/>
    </format>
    <format dxfId="1497">
      <pivotArea dataOnly="0" labelOnly="1" grandRow="1" outline="0" fieldPosition="0"/>
    </format>
    <format dxfId="1496">
      <pivotArea dataOnly="0" labelOnly="1" grandRow="1" outline="0" fieldPosition="0"/>
    </format>
    <format dxfId="1495">
      <pivotArea dataOnly="0" labelOnly="1" grandRow="1" outline="0" fieldPosition="0"/>
    </format>
    <format dxfId="1494">
      <pivotArea dataOnly="0" labelOnly="1" grandRow="1" outline="0" fieldPosition="0"/>
    </format>
    <format dxfId="1493">
      <pivotArea dataOnly="0" labelOnly="1" grandRow="1" outline="0" fieldPosition="0"/>
    </format>
    <format dxfId="1492">
      <pivotArea dataOnly="0" labelOnly="1" grandRow="1" outline="0" fieldPosition="0"/>
    </format>
    <format dxfId="1491">
      <pivotArea type="topRight" dataOnly="0" labelOnly="1" outline="0" offset="J1" fieldPosition="0"/>
    </format>
    <format dxfId="1490">
      <pivotArea type="topRight" dataOnly="0" labelOnly="1" outline="0" offset="J1" fieldPosition="0"/>
    </format>
    <format dxfId="1489">
      <pivotArea dataOnly="0" labelOnly="1" grandRow="1" outline="0" fieldPosition="0"/>
    </format>
    <format dxfId="1488">
      <pivotArea dataOnly="0" labelOnly="1" grandRow="1" outline="0" fieldPosition="0"/>
    </format>
    <format dxfId="1487">
      <pivotArea dataOnly="0" labelOnly="1" grandRow="1" outline="0" fieldPosition="0"/>
    </format>
    <format dxfId="1486">
      <pivotArea dataOnly="0" labelOnly="1" grandRow="1" outline="0" fieldPosition="0"/>
    </format>
    <format dxfId="1485">
      <pivotArea dataOnly="0" labelOnly="1" grandRow="1" outline="0" fieldPosition="0"/>
    </format>
    <format dxfId="1484">
      <pivotArea dataOnly="0" labelOnly="1" grandRow="1" outline="0" fieldPosition="0"/>
    </format>
    <format dxfId="1483">
      <pivotArea type="topRight" dataOnly="0" labelOnly="1" outline="0" offset="J1" fieldPosition="0"/>
    </format>
    <format dxfId="1482">
      <pivotArea type="topRight" dataOnly="0" labelOnly="1" outline="0" offset="J1" fieldPosition="0"/>
    </format>
    <format dxfId="1481">
      <pivotArea dataOnly="0" labelOnly="1" grandRow="1" outline="0" fieldPosition="0"/>
    </format>
    <format dxfId="1480">
      <pivotArea dataOnly="0" labelOnly="1" grandRow="1" outline="0" fieldPosition="0"/>
    </format>
    <format dxfId="1479">
      <pivotArea dataOnly="0" labelOnly="1" grandRow="1" outline="0" fieldPosition="0"/>
    </format>
    <format dxfId="1478">
      <pivotArea dataOnly="0" labelOnly="1" grandRow="1" outline="0" fieldPosition="0"/>
    </format>
    <format dxfId="1477">
      <pivotArea dataOnly="0" labelOnly="1" grandRow="1" outline="0" fieldPosition="0"/>
    </format>
    <format dxfId="1476">
      <pivotArea dataOnly="0" labelOnly="1" grandRow="1" outline="0" fieldPosition="0"/>
    </format>
    <format dxfId="1475">
      <pivotArea type="topRight" dataOnly="0" labelOnly="1" outline="0" offset="H1" fieldPosition="0"/>
    </format>
    <format dxfId="1474">
      <pivotArea type="topRight" dataOnly="0" labelOnly="1" outline="0" offset="H1" fieldPosition="0"/>
    </format>
    <format dxfId="1473">
      <pivotArea type="topRight" dataOnly="0" labelOnly="1" outline="0" offset="H1" fieldPosition="0"/>
    </format>
    <format dxfId="1472">
      <pivotArea dataOnly="0" labelOnly="1" grandRow="1" outline="0" fieldPosition="0"/>
    </format>
    <format dxfId="1471">
      <pivotArea dataOnly="0" labelOnly="1" grandRow="1" outline="0" fieldPosition="0"/>
    </format>
    <format dxfId="1470">
      <pivotArea dataOnly="0" labelOnly="1" grandRow="1" outline="0" fieldPosition="0"/>
    </format>
    <format dxfId="1469">
      <pivotArea dataOnly="0" labelOnly="1" grandRow="1" outline="0" fieldPosition="0"/>
    </format>
    <format dxfId="1468">
      <pivotArea dataOnly="0" labelOnly="1" grandRow="1" outline="0" fieldPosition="0"/>
    </format>
    <format dxfId="1467">
      <pivotArea dataOnly="0" labelOnly="1" grandRow="1" outline="0" fieldPosition="0"/>
    </format>
    <format dxfId="1466">
      <pivotArea type="topRight" dataOnly="0" labelOnly="1" outline="0" offset="H1" fieldPosition="0"/>
    </format>
    <format dxfId="1465">
      <pivotArea type="topRight" dataOnly="0" labelOnly="1" outline="0" offset="H1" fieldPosition="0"/>
    </format>
    <format dxfId="1464">
      <pivotArea dataOnly="0" labelOnly="1" grandRow="1" outline="0" fieldPosition="0"/>
    </format>
    <format dxfId="1463">
      <pivotArea dataOnly="0" labelOnly="1" grandRow="1" outline="0" fieldPosition="0"/>
    </format>
    <format dxfId="1462">
      <pivotArea dataOnly="0" labelOnly="1" grandRow="1" outline="0" fieldPosition="0"/>
    </format>
    <format dxfId="1461">
      <pivotArea dataOnly="0" labelOnly="1" grandRow="1" outline="0" fieldPosition="0"/>
    </format>
    <format dxfId="1460">
      <pivotArea dataOnly="0" labelOnly="1" grandRow="1" outline="0" fieldPosition="0"/>
    </format>
    <format dxfId="1459">
      <pivotArea dataOnly="0" labelOnly="1" grandRow="1" outline="0" fieldPosition="0"/>
    </format>
    <format dxfId="1458">
      <pivotArea type="topRight" dataOnly="0" labelOnly="1" outline="0" offset="H1" fieldPosition="0"/>
    </format>
    <format dxfId="1457">
      <pivotArea type="topRight" dataOnly="0" labelOnly="1" outline="0" offset="H1" fieldPosition="0"/>
    </format>
    <format dxfId="1456">
      <pivotArea dataOnly="0" labelOnly="1" grandRow="1" outline="0" fieldPosition="0"/>
    </format>
    <format dxfId="1455">
      <pivotArea dataOnly="0" labelOnly="1" grandRow="1" outline="0" fieldPosition="0"/>
    </format>
    <format dxfId="1454">
      <pivotArea dataOnly="0" labelOnly="1" grandRow="1" outline="0" fieldPosition="0"/>
    </format>
    <format dxfId="1453">
      <pivotArea dataOnly="0" labelOnly="1" grandRow="1" outline="0" fieldPosition="0"/>
    </format>
    <format dxfId="1452">
      <pivotArea dataOnly="0" labelOnly="1" grandRow="1" outline="0" fieldPosition="0"/>
    </format>
    <format dxfId="1451">
      <pivotArea dataOnly="0" labelOnly="1" grandRow="1" outline="0" fieldPosition="0"/>
    </format>
    <format dxfId="1450">
      <pivotArea type="topRight" dataOnly="0" labelOnly="1" outline="0" offset="J1" fieldPosition="0"/>
    </format>
    <format dxfId="1449">
      <pivotArea type="topRight" dataOnly="0" labelOnly="1" outline="0" offset="J1" fieldPosition="0"/>
    </format>
    <format dxfId="1448">
      <pivotArea type="topRight" dataOnly="0" labelOnly="1" outline="0" offset="J1" fieldPosition="0"/>
    </format>
    <format dxfId="1447">
      <pivotArea type="topRight" dataOnly="0" labelOnly="1" outline="0" offset="J1" fieldPosition="0"/>
    </format>
    <format dxfId="1446">
      <pivotArea dataOnly="0" labelOnly="1" grandRow="1" outline="0" fieldPosition="0"/>
    </format>
    <format dxfId="1445">
      <pivotArea dataOnly="0" labelOnly="1" grandRow="1" outline="0" fieldPosition="0"/>
    </format>
    <format dxfId="1444">
      <pivotArea dataOnly="0" labelOnly="1" grandRow="1" outline="0" fieldPosition="0"/>
    </format>
    <format dxfId="1443">
      <pivotArea dataOnly="0" labelOnly="1" grandRow="1" outline="0" fieldPosition="0"/>
    </format>
    <format dxfId="1442">
      <pivotArea dataOnly="0" labelOnly="1" grandRow="1" outline="0" fieldPosition="0"/>
    </format>
    <format dxfId="1441">
      <pivotArea dataOnly="0" labelOnly="1" grandRow="1" outline="0" fieldPosition="0"/>
    </format>
    <format dxfId="1440">
      <pivotArea type="topRight" dataOnly="0" labelOnly="1" outline="0" offset="J1" fieldPosition="0"/>
    </format>
    <format dxfId="1439">
      <pivotArea type="topRight" dataOnly="0" labelOnly="1" outline="0" offset="J1" fieldPosition="0"/>
    </format>
    <format dxfId="1438">
      <pivotArea dataOnly="0" labelOnly="1" grandRow="1" outline="0" fieldPosition="0"/>
    </format>
    <format dxfId="1437">
      <pivotArea dataOnly="0" labelOnly="1" grandRow="1" outline="0" fieldPosition="0"/>
    </format>
    <format dxfId="1436">
      <pivotArea dataOnly="0" labelOnly="1" grandRow="1" outline="0" fieldPosition="0"/>
    </format>
    <format dxfId="1435">
      <pivotArea dataOnly="0" labelOnly="1" grandRow="1" outline="0" fieldPosition="0"/>
    </format>
    <format dxfId="1434">
      <pivotArea dataOnly="0" labelOnly="1" grandRow="1" outline="0" fieldPosition="0"/>
    </format>
    <format dxfId="1433">
      <pivotArea dataOnly="0" labelOnly="1" grandRow="1" outline="0" fieldPosition="0"/>
    </format>
    <format dxfId="1432">
      <pivotArea type="topRight" dataOnly="0" labelOnly="1" outline="0" offset="J1" fieldPosition="0"/>
    </format>
    <format dxfId="1431">
      <pivotArea type="topRight" dataOnly="0" labelOnly="1" outline="0" offset="J1" fieldPosition="0"/>
    </format>
    <format dxfId="1430">
      <pivotArea dataOnly="0" labelOnly="1" grandRow="1" outline="0" fieldPosition="0"/>
    </format>
    <format dxfId="1429">
      <pivotArea dataOnly="0" labelOnly="1" grandRow="1" outline="0" fieldPosition="0"/>
    </format>
    <format dxfId="1428">
      <pivotArea dataOnly="0" labelOnly="1" grandRow="1" outline="0" fieldPosition="0"/>
    </format>
    <format dxfId="1427">
      <pivotArea dataOnly="0" labelOnly="1" grandRow="1" outline="0" fieldPosition="0"/>
    </format>
    <format dxfId="1426">
      <pivotArea dataOnly="0" labelOnly="1" grandRow="1" outline="0" fieldPosition="0"/>
    </format>
    <format dxfId="1425">
      <pivotArea dataOnly="0" labelOnly="1" grandRow="1" outline="0" fieldPosition="0"/>
    </format>
    <format dxfId="1424">
      <pivotArea type="topRight" dataOnly="0" labelOnly="1" outline="0" offset="J1" fieldPosition="0"/>
    </format>
    <format dxfId="1423">
      <pivotArea type="topRight" dataOnly="0" labelOnly="1" outline="0" offset="J1" fieldPosition="0"/>
    </format>
    <format dxfId="1422">
      <pivotArea dataOnly="0" labelOnly="1" grandRow="1" outline="0" fieldPosition="0"/>
    </format>
    <format dxfId="1421">
      <pivotArea dataOnly="0" labelOnly="1" grandRow="1" outline="0" fieldPosition="0"/>
    </format>
    <format dxfId="1420">
      <pivotArea dataOnly="0" labelOnly="1" grandRow="1" outline="0" fieldPosition="0"/>
    </format>
    <format dxfId="1419">
      <pivotArea dataOnly="0" labelOnly="1" grandRow="1" outline="0" fieldPosition="0"/>
    </format>
    <format dxfId="1418">
      <pivotArea dataOnly="0" labelOnly="1" grandRow="1" outline="0" fieldPosition="0"/>
    </format>
    <format dxfId="1417">
      <pivotArea dataOnly="0" labelOnly="1" grandRow="1" outline="0" fieldPosition="0"/>
    </format>
    <format dxfId="1416">
      <pivotArea type="topRight" dataOnly="0" labelOnly="1" outline="0" offset="J1" fieldPosition="0"/>
    </format>
    <format dxfId="1415">
      <pivotArea type="topRight" dataOnly="0" labelOnly="1" outline="0" offset="J1" fieldPosition="0"/>
    </format>
    <format dxfId="1414">
      <pivotArea dataOnly="0" labelOnly="1" grandRow="1" outline="0" fieldPosition="0"/>
    </format>
    <format dxfId="1413">
      <pivotArea dataOnly="0" labelOnly="1" grandRow="1" outline="0" fieldPosition="0"/>
    </format>
    <format dxfId="1412">
      <pivotArea dataOnly="0" labelOnly="1" grandRow="1" outline="0" fieldPosition="0"/>
    </format>
    <format dxfId="1411">
      <pivotArea dataOnly="0" labelOnly="1" grandRow="1" outline="0" fieldPosition="0"/>
    </format>
    <format dxfId="1410">
      <pivotArea dataOnly="0" labelOnly="1" grandRow="1" outline="0" fieldPosition="0"/>
    </format>
    <format dxfId="1409">
      <pivotArea dataOnly="0" labelOnly="1" grandRow="1" outline="0" fieldPosition="0"/>
    </format>
    <format dxfId="1408">
      <pivotArea type="topRight" dataOnly="0" labelOnly="1" outline="0" offset="J1" fieldPosition="0"/>
    </format>
    <format dxfId="1407">
      <pivotArea type="topRight" dataOnly="0" labelOnly="1" outline="0" offset="J1" fieldPosition="0"/>
    </format>
    <format dxfId="1406">
      <pivotArea dataOnly="0" labelOnly="1" grandRow="1" outline="0" fieldPosition="0"/>
    </format>
    <format dxfId="1405">
      <pivotArea dataOnly="0" labelOnly="1" grandRow="1" outline="0" fieldPosition="0"/>
    </format>
    <format dxfId="1404">
      <pivotArea dataOnly="0" labelOnly="1" grandRow="1" outline="0" fieldPosition="0"/>
    </format>
    <format dxfId="1403">
      <pivotArea dataOnly="0" labelOnly="1" grandRow="1" outline="0" fieldPosition="0"/>
    </format>
    <format dxfId="1402">
      <pivotArea dataOnly="0" labelOnly="1" grandRow="1" outline="0" fieldPosition="0"/>
    </format>
    <format dxfId="1401">
      <pivotArea dataOnly="0" labelOnly="1" grandRow="1" outline="0" fieldPosition="0"/>
    </format>
    <format dxfId="1400">
      <pivotArea type="topRight" dataOnly="0" labelOnly="1" outline="0" offset="J1" fieldPosition="0"/>
    </format>
    <format dxfId="1399">
      <pivotArea type="topRight" dataOnly="0" labelOnly="1" outline="0" offset="J1" fieldPosition="0"/>
    </format>
    <format dxfId="1398">
      <pivotArea dataOnly="0" labelOnly="1" grandRow="1" outline="0" fieldPosition="0"/>
    </format>
    <format dxfId="1397">
      <pivotArea dataOnly="0" labelOnly="1" grandRow="1" outline="0" fieldPosition="0"/>
    </format>
    <format dxfId="1396">
      <pivotArea dataOnly="0" labelOnly="1" grandRow="1" outline="0" fieldPosition="0"/>
    </format>
    <format dxfId="1395">
      <pivotArea dataOnly="0" labelOnly="1" grandRow="1" outline="0" fieldPosition="0"/>
    </format>
    <format dxfId="1394">
      <pivotArea dataOnly="0" labelOnly="1" grandRow="1" outline="0" fieldPosition="0"/>
    </format>
    <format dxfId="1393">
      <pivotArea dataOnly="0" labelOnly="1" grandRow="1" outline="0" fieldPosition="0"/>
    </format>
    <format dxfId="1392">
      <pivotArea type="topRight" dataOnly="0" labelOnly="1" outline="0" offset="J1" fieldPosition="0"/>
    </format>
    <format dxfId="1391">
      <pivotArea type="topRight" dataOnly="0" labelOnly="1" outline="0" offset="J1" fieldPosition="0"/>
    </format>
    <format dxfId="1390">
      <pivotArea dataOnly="0" labelOnly="1" grandRow="1" outline="0" fieldPosition="0"/>
    </format>
    <format dxfId="1389">
      <pivotArea dataOnly="0" labelOnly="1" grandRow="1" outline="0" fieldPosition="0"/>
    </format>
    <format dxfId="1388">
      <pivotArea dataOnly="0" labelOnly="1" grandRow="1" outline="0" fieldPosition="0"/>
    </format>
    <format dxfId="1387">
      <pivotArea dataOnly="0" labelOnly="1" grandRow="1" outline="0" fieldPosition="0"/>
    </format>
    <format dxfId="1386">
      <pivotArea dataOnly="0" labelOnly="1" grandRow="1" outline="0" fieldPosition="0"/>
    </format>
    <format dxfId="1385">
      <pivotArea dataOnly="0" labelOnly="1" grandRow="1" outline="0" fieldPosition="0"/>
    </format>
    <format dxfId="1384">
      <pivotArea type="topRight" dataOnly="0" labelOnly="1" outline="0" offset="J1" fieldPosition="0"/>
    </format>
    <format dxfId="1383">
      <pivotArea type="topRight" dataOnly="0" labelOnly="1" outline="0" offset="J1" fieldPosition="0"/>
    </format>
    <format dxfId="1382">
      <pivotArea dataOnly="0" labelOnly="1" grandRow="1" outline="0" fieldPosition="0"/>
    </format>
    <format dxfId="1381">
      <pivotArea dataOnly="0" labelOnly="1" grandRow="1" outline="0" fieldPosition="0"/>
    </format>
    <format dxfId="1380">
      <pivotArea dataOnly="0" labelOnly="1" grandRow="1" outline="0" fieldPosition="0"/>
    </format>
    <format dxfId="1379">
      <pivotArea dataOnly="0" labelOnly="1" grandRow="1" outline="0" fieldPosition="0"/>
    </format>
    <format dxfId="1378">
      <pivotArea dataOnly="0" labelOnly="1" grandRow="1" outline="0" fieldPosition="0"/>
    </format>
    <format dxfId="1377">
      <pivotArea dataOnly="0" labelOnly="1" grandRow="1" outline="0" fieldPosition="0"/>
    </format>
    <format dxfId="1376">
      <pivotArea type="topRight" dataOnly="0" labelOnly="1" outline="0" offset="J1" fieldPosition="0"/>
    </format>
    <format dxfId="1375">
      <pivotArea type="topRight" dataOnly="0" labelOnly="1" outline="0" offset="J1" fieldPosition="0"/>
    </format>
    <format dxfId="1374">
      <pivotArea dataOnly="0" labelOnly="1" grandRow="1" outline="0" fieldPosition="0"/>
    </format>
    <format dxfId="1373">
      <pivotArea dataOnly="0" labelOnly="1" grandRow="1" outline="0" fieldPosition="0"/>
    </format>
    <format dxfId="1372">
      <pivotArea dataOnly="0" labelOnly="1" grandRow="1" outline="0" fieldPosition="0"/>
    </format>
    <format dxfId="1371">
      <pivotArea dataOnly="0" labelOnly="1" grandRow="1" outline="0" fieldPosition="0"/>
    </format>
    <format dxfId="1370">
      <pivotArea dataOnly="0" labelOnly="1" grandRow="1" outline="0" fieldPosition="0"/>
    </format>
    <format dxfId="1369">
      <pivotArea dataOnly="0" labelOnly="1" grandRow="1" outline="0" fieldPosition="0"/>
    </format>
    <format dxfId="1368">
      <pivotArea type="topRight" dataOnly="0" labelOnly="1" outline="0" offset="J1" fieldPosition="0"/>
    </format>
    <format dxfId="1367">
      <pivotArea type="topRight" dataOnly="0" labelOnly="1" outline="0" offset="J1" fieldPosition="0"/>
    </format>
    <format dxfId="1366">
      <pivotArea dataOnly="0" labelOnly="1" grandRow="1" outline="0" fieldPosition="0"/>
    </format>
    <format dxfId="1365">
      <pivotArea dataOnly="0" labelOnly="1" grandRow="1" outline="0" fieldPosition="0"/>
    </format>
    <format dxfId="1364">
      <pivotArea dataOnly="0" labelOnly="1" grandRow="1" outline="0" fieldPosition="0"/>
    </format>
    <format dxfId="1363">
      <pivotArea dataOnly="0" labelOnly="1" grandRow="1" outline="0" fieldPosition="0"/>
    </format>
    <format dxfId="1362">
      <pivotArea dataOnly="0" labelOnly="1" grandRow="1" outline="0" fieldPosition="0"/>
    </format>
    <format dxfId="1361">
      <pivotArea dataOnly="0" labelOnly="1" grandRow="1" outline="0" fieldPosition="0"/>
    </format>
    <format dxfId="1360">
      <pivotArea type="topRight" dataOnly="0" labelOnly="1" outline="0" offset="J1" fieldPosition="0"/>
    </format>
    <format dxfId="1359">
      <pivotArea type="topRight" dataOnly="0" labelOnly="1" outline="0" offset="J1" fieldPosition="0"/>
    </format>
    <format dxfId="1358">
      <pivotArea dataOnly="0" labelOnly="1" grandRow="1" outline="0" fieldPosition="0"/>
    </format>
    <format dxfId="1357">
      <pivotArea dataOnly="0" labelOnly="1" grandRow="1" outline="0" fieldPosition="0"/>
    </format>
    <format dxfId="1356">
      <pivotArea dataOnly="0" labelOnly="1" grandRow="1" outline="0" fieldPosition="0"/>
    </format>
    <format dxfId="1355">
      <pivotArea dataOnly="0" labelOnly="1" grandRow="1" outline="0" fieldPosition="0"/>
    </format>
    <format dxfId="1354">
      <pivotArea dataOnly="0" labelOnly="1" grandRow="1" outline="0" fieldPosition="0"/>
    </format>
    <format dxfId="1353">
      <pivotArea dataOnly="0" labelOnly="1" grandRow="1" outline="0" fieldPosition="0"/>
    </format>
    <format dxfId="1352">
      <pivotArea type="topRight" dataOnly="0" labelOnly="1" outline="0" offset="J1" fieldPosition="0"/>
    </format>
    <format dxfId="1351">
      <pivotArea type="topRight" dataOnly="0" labelOnly="1" outline="0" offset="J1" fieldPosition="0"/>
    </format>
    <format dxfId="1350">
      <pivotArea dataOnly="0" labelOnly="1" grandRow="1" outline="0" fieldPosition="0"/>
    </format>
    <format dxfId="1349">
      <pivotArea dataOnly="0" labelOnly="1" grandRow="1" outline="0" fieldPosition="0"/>
    </format>
    <format dxfId="1348">
      <pivotArea dataOnly="0" labelOnly="1" grandRow="1" outline="0" fieldPosition="0"/>
    </format>
    <format dxfId="1347">
      <pivotArea dataOnly="0" labelOnly="1" grandRow="1" outline="0" fieldPosition="0"/>
    </format>
    <format dxfId="1346">
      <pivotArea dataOnly="0" labelOnly="1" grandRow="1" outline="0" fieldPosition="0"/>
    </format>
    <format dxfId="1345">
      <pivotArea dataOnly="0" labelOnly="1" grandRow="1" outline="0" fieldPosition="0"/>
    </format>
    <format dxfId="1344">
      <pivotArea type="topRight" dataOnly="0" labelOnly="1" outline="0" offset="J1" fieldPosition="0"/>
    </format>
    <format dxfId="1343">
      <pivotArea type="topRight" dataOnly="0" labelOnly="1" outline="0" offset="J1" fieldPosition="0"/>
    </format>
    <format dxfId="1342">
      <pivotArea dataOnly="0" labelOnly="1" grandRow="1" outline="0" fieldPosition="0"/>
    </format>
    <format dxfId="1341">
      <pivotArea dataOnly="0" labelOnly="1" grandRow="1" outline="0" fieldPosition="0"/>
    </format>
    <format dxfId="1340">
      <pivotArea dataOnly="0" labelOnly="1" grandRow="1" outline="0" fieldPosition="0"/>
    </format>
    <format dxfId="1339">
      <pivotArea dataOnly="0" labelOnly="1" grandRow="1" outline="0" fieldPosition="0"/>
    </format>
    <format dxfId="1338">
      <pivotArea dataOnly="0" labelOnly="1" grandRow="1" outline="0" fieldPosition="0"/>
    </format>
    <format dxfId="1337">
      <pivotArea dataOnly="0" labelOnly="1" grandRow="1" outline="0" fieldPosition="0"/>
    </format>
    <format dxfId="1336">
      <pivotArea type="topRight" dataOnly="0" labelOnly="1" outline="0" offset="J1" fieldPosition="0"/>
    </format>
    <format dxfId="1335">
      <pivotArea type="topRight" dataOnly="0" labelOnly="1" outline="0" offset="J1" fieldPosition="0"/>
    </format>
    <format dxfId="1334">
      <pivotArea dataOnly="0" labelOnly="1" grandRow="1" outline="0" fieldPosition="0"/>
    </format>
    <format dxfId="1333">
      <pivotArea dataOnly="0" labelOnly="1" grandRow="1" outline="0" fieldPosition="0"/>
    </format>
    <format dxfId="1332">
      <pivotArea dataOnly="0" labelOnly="1" grandRow="1" outline="0" fieldPosition="0"/>
    </format>
    <format dxfId="1331">
      <pivotArea dataOnly="0" labelOnly="1" grandRow="1" outline="0" fieldPosition="0"/>
    </format>
    <format dxfId="1330">
      <pivotArea dataOnly="0" labelOnly="1" grandRow="1" outline="0" fieldPosition="0"/>
    </format>
    <format dxfId="1329">
      <pivotArea dataOnly="0" labelOnly="1" grandRow="1" outline="0" fieldPosition="0"/>
    </format>
    <format dxfId="1328">
      <pivotArea type="topRight" dataOnly="0" labelOnly="1" outline="0" offset="J1" fieldPosition="0"/>
    </format>
    <format dxfId="1327">
      <pivotArea type="topRight" dataOnly="0" labelOnly="1" outline="0" offset="J1" fieldPosition="0"/>
    </format>
    <format dxfId="1326">
      <pivotArea dataOnly="0" labelOnly="1" grandRow="1" outline="0" fieldPosition="0"/>
    </format>
    <format dxfId="1325">
      <pivotArea dataOnly="0" labelOnly="1" grandRow="1" outline="0" fieldPosition="0"/>
    </format>
    <format dxfId="1324">
      <pivotArea dataOnly="0" labelOnly="1" grandRow="1" outline="0" fieldPosition="0"/>
    </format>
    <format dxfId="1323">
      <pivotArea dataOnly="0" labelOnly="1" grandRow="1" outline="0" fieldPosition="0"/>
    </format>
    <format dxfId="1322">
      <pivotArea dataOnly="0" labelOnly="1" grandRow="1" outline="0" fieldPosition="0"/>
    </format>
    <format dxfId="1321">
      <pivotArea dataOnly="0" labelOnly="1" grandRow="1" outline="0" fieldPosition="0"/>
    </format>
    <format dxfId="1320">
      <pivotArea type="topRight" dataOnly="0" labelOnly="1" outline="0" offset="J1" fieldPosition="0"/>
    </format>
    <format dxfId="1319">
      <pivotArea type="topRight" dataOnly="0" labelOnly="1" outline="0" offset="J1" fieldPosition="0"/>
    </format>
    <format dxfId="1318">
      <pivotArea dataOnly="0" labelOnly="1" grandRow="1" outline="0" fieldPosition="0"/>
    </format>
    <format dxfId="1317">
      <pivotArea dataOnly="0" labelOnly="1" grandRow="1" outline="0" fieldPosition="0"/>
    </format>
    <format dxfId="1316">
      <pivotArea dataOnly="0" labelOnly="1" grandRow="1" outline="0" fieldPosition="0"/>
    </format>
    <format dxfId="1315">
      <pivotArea dataOnly="0" labelOnly="1" grandRow="1" outline="0" fieldPosition="0"/>
    </format>
    <format dxfId="1314">
      <pivotArea dataOnly="0" labelOnly="1" grandRow="1" outline="0" fieldPosition="0"/>
    </format>
    <format dxfId="1313">
      <pivotArea dataOnly="0" labelOnly="1" grandRow="1" outline="0" fieldPosition="0"/>
    </format>
    <format dxfId="1312">
      <pivotArea type="topRight" dataOnly="0" labelOnly="1" outline="0" offset="J1" fieldPosition="0"/>
    </format>
    <format dxfId="1311">
      <pivotArea type="topRight" dataOnly="0" labelOnly="1" outline="0" offset="J1" fieldPosition="0"/>
    </format>
    <format dxfId="1310">
      <pivotArea dataOnly="0" labelOnly="1" grandRow="1" outline="0" fieldPosition="0"/>
    </format>
    <format dxfId="1309">
      <pivotArea dataOnly="0" labelOnly="1" grandRow="1" outline="0" fieldPosition="0"/>
    </format>
    <format dxfId="1308">
      <pivotArea dataOnly="0" labelOnly="1" grandRow="1" outline="0" fieldPosition="0"/>
    </format>
    <format dxfId="1307">
      <pivotArea dataOnly="0" labelOnly="1" grandRow="1" outline="0" fieldPosition="0"/>
    </format>
    <format dxfId="1306">
      <pivotArea dataOnly="0" labelOnly="1" grandRow="1" outline="0" fieldPosition="0"/>
    </format>
    <format dxfId="1305">
      <pivotArea dataOnly="0" labelOnly="1" grandRow="1" outline="0" fieldPosition="0"/>
    </format>
    <format dxfId="1304">
      <pivotArea type="topRight" dataOnly="0" labelOnly="1" outline="0" offset="J1" fieldPosition="0"/>
    </format>
    <format dxfId="1303">
      <pivotArea type="topRight" dataOnly="0" labelOnly="1" outline="0" offset="J1" fieldPosition="0"/>
    </format>
    <format dxfId="1302">
      <pivotArea dataOnly="0" labelOnly="1" grandRow="1" outline="0" fieldPosition="0"/>
    </format>
    <format dxfId="1301">
      <pivotArea dataOnly="0" labelOnly="1" grandRow="1" outline="0" fieldPosition="0"/>
    </format>
    <format dxfId="1300">
      <pivotArea dataOnly="0" labelOnly="1" grandRow="1" outline="0" fieldPosition="0"/>
    </format>
    <format dxfId="1299">
      <pivotArea dataOnly="0" labelOnly="1" grandRow="1" outline="0" fieldPosition="0"/>
    </format>
    <format dxfId="1298">
      <pivotArea dataOnly="0" labelOnly="1" grandRow="1" outline="0" fieldPosition="0"/>
    </format>
    <format dxfId="1297">
      <pivotArea dataOnly="0" labelOnly="1" grandRow="1" outline="0" fieldPosition="0"/>
    </format>
    <format dxfId="1296">
      <pivotArea type="topRight" dataOnly="0" labelOnly="1" outline="0" offset="J1" fieldPosition="0"/>
    </format>
    <format dxfId="1295">
      <pivotArea type="topRight" dataOnly="0" labelOnly="1" outline="0" offset="J1" fieldPosition="0"/>
    </format>
    <format dxfId="1294">
      <pivotArea dataOnly="0" labelOnly="1" grandRow="1" outline="0" fieldPosition="0"/>
    </format>
    <format dxfId="1293">
      <pivotArea dataOnly="0" labelOnly="1" grandRow="1" outline="0" fieldPosition="0"/>
    </format>
    <format dxfId="1292">
      <pivotArea dataOnly="0" labelOnly="1" grandRow="1" outline="0" fieldPosition="0"/>
    </format>
    <format dxfId="1291">
      <pivotArea dataOnly="0" labelOnly="1" grandRow="1" outline="0" fieldPosition="0"/>
    </format>
    <format dxfId="1290">
      <pivotArea dataOnly="0" labelOnly="1" grandRow="1" outline="0" fieldPosition="0"/>
    </format>
    <format dxfId="1289">
      <pivotArea dataOnly="0" labelOnly="1" grandRow="1" outline="0" fieldPosition="0"/>
    </format>
    <format dxfId="1288">
      <pivotArea type="topRight" dataOnly="0" labelOnly="1" outline="0" offset="J1" fieldPosition="0"/>
    </format>
    <format dxfId="1287">
      <pivotArea type="topRight" dataOnly="0" labelOnly="1" outline="0" offset="J1" fieldPosition="0"/>
    </format>
    <format dxfId="1286">
      <pivotArea dataOnly="0" labelOnly="1" grandRow="1" outline="0" fieldPosition="0"/>
    </format>
    <format dxfId="1285">
      <pivotArea dataOnly="0" labelOnly="1" grandRow="1" outline="0" fieldPosition="0"/>
    </format>
    <format dxfId="1284">
      <pivotArea dataOnly="0" labelOnly="1" grandRow="1" outline="0" fieldPosition="0"/>
    </format>
    <format dxfId="1283">
      <pivotArea dataOnly="0" labelOnly="1" grandRow="1" outline="0" fieldPosition="0"/>
    </format>
    <format dxfId="1282">
      <pivotArea dataOnly="0" labelOnly="1" grandRow="1" outline="0" fieldPosition="0"/>
    </format>
    <format dxfId="1281">
      <pivotArea dataOnly="0" labelOnly="1" grandRow="1" outline="0" fieldPosition="0"/>
    </format>
    <format dxfId="1280">
      <pivotArea type="topRight" dataOnly="0" labelOnly="1" outline="0" offset="J1" fieldPosition="0"/>
    </format>
    <format dxfId="1279">
      <pivotArea type="topRight" dataOnly="0" labelOnly="1" outline="0" offset="J1" fieldPosition="0"/>
    </format>
    <format dxfId="1278">
      <pivotArea dataOnly="0" labelOnly="1" grandRow="1" outline="0" fieldPosition="0"/>
    </format>
    <format dxfId="1277">
      <pivotArea dataOnly="0" labelOnly="1" grandRow="1" outline="0" fieldPosition="0"/>
    </format>
    <format dxfId="1276">
      <pivotArea dataOnly="0" labelOnly="1" grandRow="1" outline="0" fieldPosition="0"/>
    </format>
    <format dxfId="1275">
      <pivotArea dataOnly="0" labelOnly="1" grandRow="1" outline="0" fieldPosition="0"/>
    </format>
    <format dxfId="1274">
      <pivotArea dataOnly="0" labelOnly="1" grandRow="1" outline="0" fieldPosition="0"/>
    </format>
    <format dxfId="1273">
      <pivotArea dataOnly="0" labelOnly="1" grandRow="1" outline="0" fieldPosition="0"/>
    </format>
    <format dxfId="1272">
      <pivotArea type="topRight" dataOnly="0" labelOnly="1" outline="0" offset="J1" fieldPosition="0"/>
    </format>
    <format dxfId="1271">
      <pivotArea type="topRight" dataOnly="0" labelOnly="1" outline="0" offset="J1" fieldPosition="0"/>
    </format>
    <format dxfId="1270">
      <pivotArea dataOnly="0" labelOnly="1" grandRow="1" outline="0" fieldPosition="0"/>
    </format>
    <format dxfId="1269">
      <pivotArea dataOnly="0" labelOnly="1" grandRow="1" outline="0" fieldPosition="0"/>
    </format>
    <format dxfId="1268">
      <pivotArea dataOnly="0" labelOnly="1" grandRow="1" outline="0" fieldPosition="0"/>
    </format>
    <format dxfId="1267">
      <pivotArea dataOnly="0" labelOnly="1" grandRow="1" outline="0" fieldPosition="0"/>
    </format>
    <format dxfId="1266">
      <pivotArea dataOnly="0" labelOnly="1" grandRow="1" outline="0" fieldPosition="0"/>
    </format>
    <format dxfId="1265">
      <pivotArea dataOnly="0" labelOnly="1" grandRow="1" outline="0" fieldPosition="0"/>
    </format>
    <format dxfId="1264">
      <pivotArea type="topRight" dataOnly="0" labelOnly="1" outline="0" offset="J1" fieldPosition="0"/>
    </format>
    <format dxfId="1263">
      <pivotArea type="topRight" dataOnly="0" labelOnly="1" outline="0" offset="J1" fieldPosition="0"/>
    </format>
    <format dxfId="1262">
      <pivotArea dataOnly="0" labelOnly="1" grandRow="1" outline="0" fieldPosition="0"/>
    </format>
    <format dxfId="1261">
      <pivotArea dataOnly="0" labelOnly="1" grandRow="1" outline="0" fieldPosition="0"/>
    </format>
    <format dxfId="1260">
      <pivotArea dataOnly="0" labelOnly="1" grandRow="1" outline="0" fieldPosition="0"/>
    </format>
    <format dxfId="1259">
      <pivotArea dataOnly="0" labelOnly="1" grandRow="1" outline="0" fieldPosition="0"/>
    </format>
    <format dxfId="1258">
      <pivotArea dataOnly="0" labelOnly="1" grandRow="1" outline="0" fieldPosition="0"/>
    </format>
    <format dxfId="1257">
      <pivotArea dataOnly="0" labelOnly="1" grandRow="1" outline="0" fieldPosition="0"/>
    </format>
    <format dxfId="1256">
      <pivotArea type="topRight" dataOnly="0" labelOnly="1" outline="0" offset="J1" fieldPosition="0"/>
    </format>
    <format dxfId="1255">
      <pivotArea type="topRight" dataOnly="0" labelOnly="1" outline="0" offset="J1" fieldPosition="0"/>
    </format>
    <format dxfId="1254">
      <pivotArea dataOnly="0" labelOnly="1" grandRow="1" outline="0" fieldPosition="0"/>
    </format>
    <format dxfId="1253">
      <pivotArea dataOnly="0" labelOnly="1" grandRow="1" outline="0" fieldPosition="0"/>
    </format>
    <format dxfId="1252">
      <pivotArea dataOnly="0" labelOnly="1" grandRow="1" outline="0" fieldPosition="0"/>
    </format>
    <format dxfId="1251">
      <pivotArea dataOnly="0" labelOnly="1" grandRow="1" outline="0" fieldPosition="0"/>
    </format>
    <format dxfId="1250">
      <pivotArea dataOnly="0" labelOnly="1" grandRow="1" outline="0" fieldPosition="0"/>
    </format>
    <format dxfId="1249">
      <pivotArea dataOnly="0" labelOnly="1" grandRow="1" outline="0" fieldPosition="0"/>
    </format>
    <format dxfId="1248">
      <pivotArea type="topRight" dataOnly="0" labelOnly="1" outline="0" offset="J1" fieldPosition="0"/>
    </format>
    <format dxfId="1247">
      <pivotArea type="topRight" dataOnly="0" labelOnly="1" outline="0" offset="J1" fieldPosition="0"/>
    </format>
    <format dxfId="1246">
      <pivotArea dataOnly="0" labelOnly="1" grandRow="1" outline="0" fieldPosition="0"/>
    </format>
    <format dxfId="1245">
      <pivotArea dataOnly="0" labelOnly="1" grandRow="1" outline="0" fieldPosition="0"/>
    </format>
    <format dxfId="1244">
      <pivotArea dataOnly="0" labelOnly="1" grandRow="1" outline="0" fieldPosition="0"/>
    </format>
    <format dxfId="1243">
      <pivotArea dataOnly="0" labelOnly="1" grandRow="1" outline="0" fieldPosition="0"/>
    </format>
    <format dxfId="1242">
      <pivotArea dataOnly="0" labelOnly="1" grandRow="1" outline="0" fieldPosition="0"/>
    </format>
    <format dxfId="1241">
      <pivotArea dataOnly="0" labelOnly="1" grandRow="1" outline="0" fieldPosition="0"/>
    </format>
    <format dxfId="1240">
      <pivotArea type="topRight" dataOnly="0" labelOnly="1" outline="0" offset="J1" fieldPosition="0"/>
    </format>
    <format dxfId="1239">
      <pivotArea type="topRight" dataOnly="0" labelOnly="1" outline="0" offset="J1" fieldPosition="0"/>
    </format>
    <format dxfId="1238">
      <pivotArea dataOnly="0" labelOnly="1" grandRow="1" outline="0" fieldPosition="0"/>
    </format>
    <format dxfId="1237">
      <pivotArea dataOnly="0" labelOnly="1" grandRow="1" outline="0" fieldPosition="0"/>
    </format>
    <format dxfId="1236">
      <pivotArea dataOnly="0" labelOnly="1" grandRow="1" outline="0" fieldPosition="0"/>
    </format>
    <format dxfId="1235">
      <pivotArea dataOnly="0" labelOnly="1" grandRow="1" outline="0" fieldPosition="0"/>
    </format>
    <format dxfId="1234">
      <pivotArea dataOnly="0" labelOnly="1" grandRow="1" outline="0" fieldPosition="0"/>
    </format>
    <format dxfId="1233">
      <pivotArea dataOnly="0" labelOnly="1" grandRow="1" outline="0" fieldPosition="0"/>
    </format>
    <format dxfId="1232">
      <pivotArea type="topRight" dataOnly="0" labelOnly="1" outline="0" offset="J1" fieldPosition="0"/>
    </format>
    <format dxfId="1231">
      <pivotArea type="topRight" dataOnly="0" labelOnly="1" outline="0" offset="J1" fieldPosition="0"/>
    </format>
    <format dxfId="1230">
      <pivotArea dataOnly="0" labelOnly="1" grandRow="1" outline="0" fieldPosition="0"/>
    </format>
    <format dxfId="1229">
      <pivotArea dataOnly="0" labelOnly="1" grandRow="1" outline="0" fieldPosition="0"/>
    </format>
    <format dxfId="1228">
      <pivotArea dataOnly="0" labelOnly="1" grandRow="1" outline="0" fieldPosition="0"/>
    </format>
    <format dxfId="1227">
      <pivotArea dataOnly="0" labelOnly="1" grandRow="1" outline="0" fieldPosition="0"/>
    </format>
    <format dxfId="1226">
      <pivotArea dataOnly="0" labelOnly="1" grandRow="1" outline="0" fieldPosition="0"/>
    </format>
    <format dxfId="1225">
      <pivotArea dataOnly="0" labelOnly="1" grandRow="1" outline="0" fieldPosition="0"/>
    </format>
    <format dxfId="1224">
      <pivotArea type="topRight" dataOnly="0" labelOnly="1" outline="0" offset="J1" fieldPosition="0"/>
    </format>
    <format dxfId="1223">
      <pivotArea type="topRight" dataOnly="0" labelOnly="1" outline="0" offset="J1" fieldPosition="0"/>
    </format>
    <format dxfId="1222">
      <pivotArea dataOnly="0" labelOnly="1" grandRow="1" outline="0" fieldPosition="0"/>
    </format>
    <format dxfId="1221">
      <pivotArea dataOnly="0" labelOnly="1" grandRow="1" outline="0" fieldPosition="0"/>
    </format>
    <format dxfId="1220">
      <pivotArea dataOnly="0" labelOnly="1" grandRow="1" outline="0" fieldPosition="0"/>
    </format>
    <format dxfId="1219">
      <pivotArea dataOnly="0" labelOnly="1" grandRow="1" outline="0" fieldPosition="0"/>
    </format>
    <format dxfId="1218">
      <pivotArea dataOnly="0" labelOnly="1" grandRow="1" outline="0" fieldPosition="0"/>
    </format>
    <format dxfId="1217">
      <pivotArea dataOnly="0" labelOnly="1" grandRow="1" outline="0" fieldPosition="0"/>
    </format>
    <format dxfId="1216">
      <pivotArea type="topRight" dataOnly="0" labelOnly="1" outline="0" offset="J1" fieldPosition="0"/>
    </format>
    <format dxfId="1215">
      <pivotArea type="topRight" dataOnly="0" labelOnly="1" outline="0" offset="J1" fieldPosition="0"/>
    </format>
    <format dxfId="1214">
      <pivotArea dataOnly="0" labelOnly="1" grandRow="1" outline="0" fieldPosition="0"/>
    </format>
    <format dxfId="1213">
      <pivotArea dataOnly="0" labelOnly="1" grandRow="1" outline="0" fieldPosition="0"/>
    </format>
    <format dxfId="1212">
      <pivotArea dataOnly="0" labelOnly="1" grandRow="1" outline="0" fieldPosition="0"/>
    </format>
    <format dxfId="1211">
      <pivotArea dataOnly="0" labelOnly="1" grandRow="1" outline="0" fieldPosition="0"/>
    </format>
    <format dxfId="1210">
      <pivotArea dataOnly="0" labelOnly="1" grandRow="1" outline="0" fieldPosition="0"/>
    </format>
    <format dxfId="1209">
      <pivotArea dataOnly="0" labelOnly="1" grandRow="1" outline="0" fieldPosition="0"/>
    </format>
    <format dxfId="1208">
      <pivotArea type="topRight" dataOnly="0" labelOnly="1" outline="0" offset="J1" fieldPosition="0"/>
    </format>
    <format dxfId="1207">
      <pivotArea type="topRight" dataOnly="0" labelOnly="1" outline="0" offset="J1" fieldPosition="0"/>
    </format>
    <format dxfId="1206">
      <pivotArea dataOnly="0" labelOnly="1" grandRow="1" outline="0" fieldPosition="0"/>
    </format>
    <format dxfId="1205">
      <pivotArea dataOnly="0" labelOnly="1" grandRow="1" outline="0" fieldPosition="0"/>
    </format>
    <format dxfId="1204">
      <pivotArea dataOnly="0" labelOnly="1" grandRow="1" outline="0" fieldPosition="0"/>
    </format>
    <format dxfId="1203">
      <pivotArea dataOnly="0" labelOnly="1" grandRow="1" outline="0" fieldPosition="0"/>
    </format>
    <format dxfId="1202">
      <pivotArea dataOnly="0" labelOnly="1" grandRow="1" outline="0" fieldPosition="0"/>
    </format>
    <format dxfId="1201">
      <pivotArea dataOnly="0" labelOnly="1" grandRow="1" outline="0" fieldPosition="0"/>
    </format>
    <format dxfId="1200">
      <pivotArea type="topRight" dataOnly="0" labelOnly="1" outline="0" offset="J1" fieldPosition="0"/>
    </format>
    <format dxfId="1199">
      <pivotArea type="topRight" dataOnly="0" labelOnly="1" outline="0" offset="J1" fieldPosition="0"/>
    </format>
    <format dxfId="1198">
      <pivotArea dataOnly="0" labelOnly="1" grandRow="1" outline="0" fieldPosition="0"/>
    </format>
    <format dxfId="1197">
      <pivotArea dataOnly="0" labelOnly="1" grandRow="1" outline="0" fieldPosition="0"/>
    </format>
    <format dxfId="1196">
      <pivotArea dataOnly="0" labelOnly="1" grandRow="1" outline="0" fieldPosition="0"/>
    </format>
    <format dxfId="1195">
      <pivotArea dataOnly="0" labelOnly="1" grandRow="1" outline="0" fieldPosition="0"/>
    </format>
    <format dxfId="1194">
      <pivotArea dataOnly="0" labelOnly="1" grandRow="1" outline="0" fieldPosition="0"/>
    </format>
    <format dxfId="1193">
      <pivotArea dataOnly="0" labelOnly="1" grandRow="1" outline="0" fieldPosition="0"/>
    </format>
    <format dxfId="1192">
      <pivotArea type="topRight" dataOnly="0" labelOnly="1" outline="0" offset="J1" fieldPosition="0"/>
    </format>
    <format dxfId="1191">
      <pivotArea type="topRight" dataOnly="0" labelOnly="1" outline="0" offset="J1" fieldPosition="0"/>
    </format>
    <format dxfId="1190">
      <pivotArea dataOnly="0" labelOnly="1" grandRow="1" outline="0" fieldPosition="0"/>
    </format>
    <format dxfId="1189">
      <pivotArea dataOnly="0" labelOnly="1" grandRow="1" outline="0" fieldPosition="0"/>
    </format>
    <format dxfId="1188">
      <pivotArea dataOnly="0" labelOnly="1" grandRow="1" outline="0" fieldPosition="0"/>
    </format>
    <format dxfId="1187">
      <pivotArea dataOnly="0" labelOnly="1" grandRow="1" outline="0" fieldPosition="0"/>
    </format>
    <format dxfId="1186">
      <pivotArea dataOnly="0" labelOnly="1" grandRow="1" outline="0" fieldPosition="0"/>
    </format>
    <format dxfId="1185">
      <pivotArea dataOnly="0" labelOnly="1" grandRow="1" outline="0" fieldPosition="0"/>
    </format>
    <format dxfId="1184">
      <pivotArea type="topRight" dataOnly="0" labelOnly="1" outline="0" offset="J1" fieldPosition="0"/>
    </format>
    <format dxfId="1183">
      <pivotArea type="topRight" dataOnly="0" labelOnly="1" outline="0" offset="J1" fieldPosition="0"/>
    </format>
    <format dxfId="1182">
      <pivotArea dataOnly="0" labelOnly="1" grandRow="1" outline="0" fieldPosition="0"/>
    </format>
    <format dxfId="1181">
      <pivotArea dataOnly="0" labelOnly="1" grandRow="1" outline="0" fieldPosition="0"/>
    </format>
    <format dxfId="1180">
      <pivotArea dataOnly="0" labelOnly="1" grandRow="1" outline="0" fieldPosition="0"/>
    </format>
    <format dxfId="1179">
      <pivotArea dataOnly="0" labelOnly="1" grandRow="1" outline="0" fieldPosition="0"/>
    </format>
    <format dxfId="1178">
      <pivotArea dataOnly="0" labelOnly="1" grandRow="1" outline="0" fieldPosition="0"/>
    </format>
    <format dxfId="1177">
      <pivotArea dataOnly="0" labelOnly="1" grandRow="1" outline="0" fieldPosition="0"/>
    </format>
    <format dxfId="1176">
      <pivotArea type="topRight" dataOnly="0" labelOnly="1" outline="0" offset="J1" fieldPosition="0"/>
    </format>
    <format dxfId="1175">
      <pivotArea type="topRight" dataOnly="0" labelOnly="1" outline="0" offset="J1" fieldPosition="0"/>
    </format>
    <format dxfId="1174">
      <pivotArea dataOnly="0" labelOnly="1" grandRow="1" outline="0" fieldPosition="0"/>
    </format>
    <format dxfId="1173">
      <pivotArea dataOnly="0" labelOnly="1" grandRow="1" outline="0" fieldPosition="0"/>
    </format>
    <format dxfId="1172">
      <pivotArea dataOnly="0" labelOnly="1" grandRow="1" outline="0" fieldPosition="0"/>
    </format>
    <format dxfId="1171">
      <pivotArea dataOnly="0" labelOnly="1" grandRow="1" outline="0" fieldPosition="0"/>
    </format>
    <format dxfId="1170">
      <pivotArea dataOnly="0" labelOnly="1" grandRow="1" outline="0" fieldPosition="0"/>
    </format>
    <format dxfId="1169">
      <pivotArea dataOnly="0" labelOnly="1" grandRow="1" outline="0" fieldPosition="0"/>
    </format>
    <format dxfId="1168">
      <pivotArea type="topRight" dataOnly="0" labelOnly="1" outline="0" offset="J1" fieldPosition="0"/>
    </format>
    <format dxfId="1167">
      <pivotArea type="topRight" dataOnly="0" labelOnly="1" outline="0" offset="J1" fieldPosition="0"/>
    </format>
    <format dxfId="1166">
      <pivotArea dataOnly="0" labelOnly="1" grandRow="1" outline="0" fieldPosition="0"/>
    </format>
    <format dxfId="1165">
      <pivotArea dataOnly="0" labelOnly="1" grandRow="1" outline="0" fieldPosition="0"/>
    </format>
    <format dxfId="1164">
      <pivotArea dataOnly="0" labelOnly="1" grandRow="1" outline="0" fieldPosition="0"/>
    </format>
    <format dxfId="1163">
      <pivotArea dataOnly="0" labelOnly="1" grandRow="1" outline="0" fieldPosition="0"/>
    </format>
    <format dxfId="1162">
      <pivotArea dataOnly="0" labelOnly="1" grandRow="1" outline="0" fieldPosition="0"/>
    </format>
    <format dxfId="1161">
      <pivotArea dataOnly="0" labelOnly="1" grandRow="1" outline="0" fieldPosition="0"/>
    </format>
    <format dxfId="1160">
      <pivotArea type="topRight" dataOnly="0" labelOnly="1" outline="0" offset="J1" fieldPosition="0"/>
    </format>
    <format dxfId="1159">
      <pivotArea type="topRight" dataOnly="0" labelOnly="1" outline="0" offset="J1" fieldPosition="0"/>
    </format>
    <format dxfId="1158">
      <pivotArea dataOnly="0" labelOnly="1" grandRow="1" outline="0" fieldPosition="0"/>
    </format>
    <format dxfId="1157">
      <pivotArea dataOnly="0" labelOnly="1" grandRow="1" outline="0" fieldPosition="0"/>
    </format>
    <format dxfId="1156">
      <pivotArea dataOnly="0" labelOnly="1" grandRow="1" outline="0" fieldPosition="0"/>
    </format>
    <format dxfId="1155">
      <pivotArea dataOnly="0" labelOnly="1" grandRow="1" outline="0" fieldPosition="0"/>
    </format>
    <format dxfId="1154">
      <pivotArea dataOnly="0" labelOnly="1" grandRow="1" outline="0" fieldPosition="0"/>
    </format>
    <format dxfId="1153">
      <pivotArea dataOnly="0" labelOnly="1" grandRow="1" outline="0" fieldPosition="0"/>
    </format>
    <format dxfId="1152">
      <pivotArea type="topRight" dataOnly="0" labelOnly="1" outline="0" offset="J1" fieldPosition="0"/>
    </format>
    <format dxfId="1151">
      <pivotArea type="topRight" dataOnly="0" labelOnly="1" outline="0" offset="J1" fieldPosition="0"/>
    </format>
    <format dxfId="1150">
      <pivotArea dataOnly="0" labelOnly="1" grandRow="1" outline="0" fieldPosition="0"/>
    </format>
    <format dxfId="1149">
      <pivotArea dataOnly="0" labelOnly="1" grandRow="1" outline="0" fieldPosition="0"/>
    </format>
    <format dxfId="1148">
      <pivotArea dataOnly="0" labelOnly="1" grandRow="1" outline="0" fieldPosition="0"/>
    </format>
    <format dxfId="1147">
      <pivotArea dataOnly="0" labelOnly="1" grandRow="1" outline="0" fieldPosition="0"/>
    </format>
    <format dxfId="1146">
      <pivotArea dataOnly="0" labelOnly="1" grandRow="1" outline="0" fieldPosition="0"/>
    </format>
    <format dxfId="1145">
      <pivotArea dataOnly="0" labelOnly="1" grandRow="1" outline="0" fieldPosition="0"/>
    </format>
    <format dxfId="1144">
      <pivotArea type="topRight" dataOnly="0" labelOnly="1" outline="0" offset="J1" fieldPosition="0"/>
    </format>
    <format dxfId="1143">
      <pivotArea type="topRight" dataOnly="0" labelOnly="1" outline="0" offset="J1" fieldPosition="0"/>
    </format>
    <format dxfId="1142">
      <pivotArea dataOnly="0" labelOnly="1" grandRow="1" outline="0" fieldPosition="0"/>
    </format>
    <format dxfId="1141">
      <pivotArea dataOnly="0" labelOnly="1" grandRow="1" outline="0" fieldPosition="0"/>
    </format>
    <format dxfId="1140">
      <pivotArea dataOnly="0" labelOnly="1" grandRow="1" outline="0" fieldPosition="0"/>
    </format>
    <format dxfId="1139">
      <pivotArea dataOnly="0" labelOnly="1" grandRow="1" outline="0" fieldPosition="0"/>
    </format>
    <format dxfId="1138">
      <pivotArea dataOnly="0" labelOnly="1" grandRow="1" outline="0" fieldPosition="0"/>
    </format>
    <format dxfId="1137">
      <pivotArea dataOnly="0" labelOnly="1" grandRow="1" outline="0" fieldPosition="0"/>
    </format>
    <format dxfId="1136">
      <pivotArea type="topRight" dataOnly="0" labelOnly="1" outline="0" offset="J1" fieldPosition="0"/>
    </format>
    <format dxfId="1135">
      <pivotArea type="topRight" dataOnly="0" labelOnly="1" outline="0" offset="J1" fieldPosition="0"/>
    </format>
    <format dxfId="1134">
      <pivotArea dataOnly="0" labelOnly="1" grandRow="1" outline="0" fieldPosition="0"/>
    </format>
    <format dxfId="1133">
      <pivotArea dataOnly="0" labelOnly="1" grandRow="1" outline="0" fieldPosition="0"/>
    </format>
    <format dxfId="1132">
      <pivotArea dataOnly="0" labelOnly="1" grandRow="1" outline="0" fieldPosition="0"/>
    </format>
    <format dxfId="1131">
      <pivotArea dataOnly="0" labelOnly="1" grandRow="1" outline="0" fieldPosition="0"/>
    </format>
    <format dxfId="1130">
      <pivotArea dataOnly="0" labelOnly="1" grandRow="1" outline="0" fieldPosition="0"/>
    </format>
    <format dxfId="1129">
      <pivotArea dataOnly="0" labelOnly="1" grandRow="1" outline="0" fieldPosition="0"/>
    </format>
    <format dxfId="1128">
      <pivotArea type="topRight" dataOnly="0" labelOnly="1" outline="0" offset="J1" fieldPosition="0"/>
    </format>
    <format dxfId="1127">
      <pivotArea type="topRight" dataOnly="0" labelOnly="1" outline="0" offset="J1" fieldPosition="0"/>
    </format>
    <format dxfId="1126">
      <pivotArea dataOnly="0" labelOnly="1" grandRow="1" outline="0" fieldPosition="0"/>
    </format>
    <format dxfId="1125">
      <pivotArea dataOnly="0" labelOnly="1" grandRow="1" outline="0" fieldPosition="0"/>
    </format>
    <format dxfId="1124">
      <pivotArea dataOnly="0" labelOnly="1" grandRow="1" outline="0" fieldPosition="0"/>
    </format>
    <format dxfId="1123">
      <pivotArea dataOnly="0" labelOnly="1" grandRow="1" outline="0" fieldPosition="0"/>
    </format>
    <format dxfId="1122">
      <pivotArea dataOnly="0" labelOnly="1" grandRow="1" outline="0" fieldPosition="0"/>
    </format>
    <format dxfId="1121">
      <pivotArea dataOnly="0" labelOnly="1" grandRow="1" outline="0" fieldPosition="0"/>
    </format>
    <format dxfId="1120">
      <pivotArea type="topRight" dataOnly="0" labelOnly="1" outline="0" offset="J1" fieldPosition="0"/>
    </format>
    <format dxfId="1119">
      <pivotArea type="topRight" dataOnly="0" labelOnly="1" outline="0" offset="J1" fieldPosition="0"/>
    </format>
    <format dxfId="1118">
      <pivotArea dataOnly="0" labelOnly="1" grandRow="1" outline="0" fieldPosition="0"/>
    </format>
    <format dxfId="1117">
      <pivotArea dataOnly="0" labelOnly="1" grandRow="1" outline="0" fieldPosition="0"/>
    </format>
    <format dxfId="1116">
      <pivotArea dataOnly="0" labelOnly="1" grandRow="1" outline="0" fieldPosition="0"/>
    </format>
    <format dxfId="1115">
      <pivotArea dataOnly="0" labelOnly="1" grandRow="1" outline="0" fieldPosition="0"/>
    </format>
    <format dxfId="1114">
      <pivotArea dataOnly="0" labelOnly="1" grandRow="1" outline="0" fieldPosition="0"/>
    </format>
    <format dxfId="1113">
      <pivotArea dataOnly="0" labelOnly="1" grandRow="1" outline="0" fieldPosition="0"/>
    </format>
    <format dxfId="1112">
      <pivotArea type="topRight" dataOnly="0" labelOnly="1" outline="0" offset="J1" fieldPosition="0"/>
    </format>
    <format dxfId="1111">
      <pivotArea type="topRight" dataOnly="0" labelOnly="1" outline="0" offset="J1" fieldPosition="0"/>
    </format>
    <format dxfId="1110">
      <pivotArea dataOnly="0" labelOnly="1" grandRow="1" outline="0" fieldPosition="0"/>
    </format>
    <format dxfId="1109">
      <pivotArea dataOnly="0" labelOnly="1" grandRow="1" outline="0" fieldPosition="0"/>
    </format>
    <format dxfId="1108">
      <pivotArea dataOnly="0" labelOnly="1" grandRow="1" outline="0" fieldPosition="0"/>
    </format>
    <format dxfId="1107">
      <pivotArea dataOnly="0" labelOnly="1" grandRow="1" outline="0" fieldPosition="0"/>
    </format>
    <format dxfId="1106">
      <pivotArea dataOnly="0" labelOnly="1" grandRow="1" outline="0" fieldPosition="0"/>
    </format>
    <format dxfId="1105">
      <pivotArea dataOnly="0" labelOnly="1" grandRow="1" outline="0" fieldPosition="0"/>
    </format>
    <format dxfId="1104">
      <pivotArea type="topRight" dataOnly="0" labelOnly="1" outline="0" offset="J1" fieldPosition="0"/>
    </format>
    <format dxfId="1103">
      <pivotArea type="topRight" dataOnly="0" labelOnly="1" outline="0" offset="J1" fieldPosition="0"/>
    </format>
    <format dxfId="1102">
      <pivotArea dataOnly="0" labelOnly="1" grandRow="1" outline="0" fieldPosition="0"/>
    </format>
    <format dxfId="1101">
      <pivotArea dataOnly="0" labelOnly="1" grandRow="1" outline="0" fieldPosition="0"/>
    </format>
    <format dxfId="1100">
      <pivotArea dataOnly="0" labelOnly="1" grandRow="1" outline="0" fieldPosition="0"/>
    </format>
    <format dxfId="1099">
      <pivotArea dataOnly="0" labelOnly="1" grandRow="1" outline="0" fieldPosition="0"/>
    </format>
    <format dxfId="1098">
      <pivotArea dataOnly="0" labelOnly="1" grandRow="1" outline="0" fieldPosition="0"/>
    </format>
    <format dxfId="1097">
      <pivotArea dataOnly="0" labelOnly="1" grandRow="1" outline="0" fieldPosition="0"/>
    </format>
    <format dxfId="1096">
      <pivotArea type="topRight" dataOnly="0" labelOnly="1" outline="0" offset="J1" fieldPosition="0"/>
    </format>
    <format dxfId="1095">
      <pivotArea type="topRight" dataOnly="0" labelOnly="1" outline="0" offset="J1" fieldPosition="0"/>
    </format>
    <format dxfId="1094">
      <pivotArea dataOnly="0" labelOnly="1" grandRow="1" outline="0" fieldPosition="0"/>
    </format>
    <format dxfId="1093">
      <pivotArea dataOnly="0" labelOnly="1" grandRow="1" outline="0" fieldPosition="0"/>
    </format>
    <format dxfId="1092">
      <pivotArea dataOnly="0" labelOnly="1" grandRow="1" outline="0" fieldPosition="0"/>
    </format>
    <format dxfId="1091">
      <pivotArea dataOnly="0" labelOnly="1" grandRow="1" outline="0" fieldPosition="0"/>
    </format>
    <format dxfId="1090">
      <pivotArea dataOnly="0" labelOnly="1" grandRow="1" outline="0" fieldPosition="0"/>
    </format>
    <format dxfId="1089">
      <pivotArea dataOnly="0" labelOnly="1" grandRow="1" outline="0" fieldPosition="0"/>
    </format>
    <format dxfId="1088">
      <pivotArea type="topRight" dataOnly="0" labelOnly="1" outline="0" offset="J1" fieldPosition="0"/>
    </format>
    <format dxfId="1087">
      <pivotArea type="topRight" dataOnly="0" labelOnly="1" outline="0" offset="J1" fieldPosition="0"/>
    </format>
    <format dxfId="1086">
      <pivotArea dataOnly="0" labelOnly="1" grandRow="1" outline="0" fieldPosition="0"/>
    </format>
    <format dxfId="1085">
      <pivotArea dataOnly="0" labelOnly="1" grandRow="1" outline="0" fieldPosition="0"/>
    </format>
    <format dxfId="1084">
      <pivotArea dataOnly="0" labelOnly="1" grandRow="1" outline="0" fieldPosition="0"/>
    </format>
    <format dxfId="1083">
      <pivotArea dataOnly="0" labelOnly="1" grandRow="1" outline="0" fieldPosition="0"/>
    </format>
    <format dxfId="1082">
      <pivotArea dataOnly="0" labelOnly="1" grandRow="1" outline="0" fieldPosition="0"/>
    </format>
    <format dxfId="1081">
      <pivotArea dataOnly="0" labelOnly="1" grandRow="1" outline="0" fieldPosition="0"/>
    </format>
    <format dxfId="1080">
      <pivotArea type="topRight" dataOnly="0" labelOnly="1" outline="0" offset="J1" fieldPosition="0"/>
    </format>
    <format dxfId="1079">
      <pivotArea type="topRight" dataOnly="0" labelOnly="1" outline="0" offset="J1" fieldPosition="0"/>
    </format>
    <format dxfId="1078">
      <pivotArea dataOnly="0" labelOnly="1" grandRow="1" outline="0" fieldPosition="0"/>
    </format>
    <format dxfId="1077">
      <pivotArea dataOnly="0" labelOnly="1" grandRow="1" outline="0" fieldPosition="0"/>
    </format>
    <format dxfId="1076">
      <pivotArea dataOnly="0" labelOnly="1" grandRow="1" outline="0" fieldPosition="0"/>
    </format>
    <format dxfId="1075">
      <pivotArea dataOnly="0" labelOnly="1" grandRow="1" outline="0" fieldPosition="0"/>
    </format>
    <format dxfId="1074">
      <pivotArea dataOnly="0" labelOnly="1" grandRow="1" outline="0" fieldPosition="0"/>
    </format>
    <format dxfId="1073">
      <pivotArea dataOnly="0" labelOnly="1" grandRow="1" outline="0" fieldPosition="0"/>
    </format>
    <format dxfId="1072">
      <pivotArea type="topRight" dataOnly="0" labelOnly="1" outline="0" offset="J1" fieldPosition="0"/>
    </format>
    <format dxfId="1071">
      <pivotArea type="topRight" dataOnly="0" labelOnly="1" outline="0" offset="J1" fieldPosition="0"/>
    </format>
    <format dxfId="1070">
      <pivotArea type="all" dataOnly="0" outline="0" fieldPosition="0"/>
    </format>
    <format dxfId="1069">
      <pivotArea outline="0" collapsedLevelsAreSubtotals="1" fieldPosition="0"/>
    </format>
    <format dxfId="1068">
      <pivotArea dataOnly="0" labelOnly="1" grandRow="1" outline="0" fieldPosition="0"/>
    </format>
    <format dxfId="1067">
      <pivotArea type="all" dataOnly="0" outline="0" fieldPosition="0"/>
    </format>
    <format dxfId="1066">
      <pivotArea outline="0" collapsedLevelsAreSubtotals="1" fieldPosition="0"/>
    </format>
    <format dxfId="1065">
      <pivotArea dataOnly="0" labelOnly="1" grandRow="1" outline="0" fieldPosition="0"/>
    </format>
    <format dxfId="1064">
      <pivotArea type="all" dataOnly="0" outline="0" fieldPosition="0"/>
    </format>
    <format dxfId="1063">
      <pivotArea outline="0" collapsedLevelsAreSubtotals="1" fieldPosition="0"/>
    </format>
    <format dxfId="1062">
      <pivotArea dataOnly="0" labelOnly="1" grandRow="1" outline="0" fieldPosition="0"/>
    </format>
    <format dxfId="1061">
      <pivotArea type="all" dataOnly="0" outline="0" fieldPosition="0"/>
    </format>
    <format dxfId="1060">
      <pivotArea outline="0" collapsedLevelsAreSubtotals="1" fieldPosition="0"/>
    </format>
    <format dxfId="1059">
      <pivotArea dataOnly="0" labelOnly="1" grandRow="1" outline="0" fieldPosition="0"/>
    </format>
    <format dxfId="1058">
      <pivotArea type="all" dataOnly="0" outline="0" fieldPosition="0"/>
    </format>
    <format dxfId="1057">
      <pivotArea outline="0" collapsedLevelsAreSubtotals="1" fieldPosition="0"/>
    </format>
    <format dxfId="1056">
      <pivotArea dataOnly="0" labelOnly="1" grandRow="1" outline="0" fieldPosition="0"/>
    </format>
    <format dxfId="1055">
      <pivotArea type="all" dataOnly="0" outline="0" fieldPosition="0"/>
    </format>
    <format dxfId="1054">
      <pivotArea outline="0" collapsedLevelsAreSubtotals="1" fieldPosition="0"/>
    </format>
    <format dxfId="1053">
      <pivotArea dataOnly="0" labelOnly="1" grandRow="1" outline="0" fieldPosition="0"/>
    </format>
    <format dxfId="1052">
      <pivotArea type="all" dataOnly="0" outline="0" fieldPosition="0"/>
    </format>
    <format dxfId="1051">
      <pivotArea outline="0" collapsedLevelsAreSubtotals="1" fieldPosition="0"/>
    </format>
    <format dxfId="1050">
      <pivotArea dataOnly="0" labelOnly="1" grandRow="1" outline="0" fieldPosition="0"/>
    </format>
    <format dxfId="1049">
      <pivotArea type="all" dataOnly="0" outline="0" fieldPosition="0"/>
    </format>
    <format dxfId="1048">
      <pivotArea outline="0" collapsedLevelsAreSubtotals="1" fieldPosition="0"/>
    </format>
    <format dxfId="1047">
      <pivotArea dataOnly="0" labelOnly="1" grandRow="1" outline="0" fieldPosition="0"/>
    </format>
    <format dxfId="1046">
      <pivotArea type="all" dataOnly="0" outline="0" fieldPosition="0"/>
    </format>
    <format dxfId="1045">
      <pivotArea outline="0" collapsedLevelsAreSubtotals="1" fieldPosition="0"/>
    </format>
    <format dxfId="1044">
      <pivotArea dataOnly="0" labelOnly="1" grandRow="1" outline="0" fieldPosition="0"/>
    </format>
    <format dxfId="1043">
      <pivotArea type="all" dataOnly="0" outline="0" fieldPosition="0"/>
    </format>
    <format dxfId="1042">
      <pivotArea outline="0" collapsedLevelsAreSubtotals="1" fieldPosition="0"/>
    </format>
    <format dxfId="1041">
      <pivotArea dataOnly="0" labelOnly="1" grandRow="1" outline="0" fieldPosition="0"/>
    </format>
    <format dxfId="1040">
      <pivotArea type="all" dataOnly="0" outline="0" fieldPosition="0"/>
    </format>
    <format dxfId="1039">
      <pivotArea outline="0" collapsedLevelsAreSubtotals="1" fieldPosition="0"/>
    </format>
    <format dxfId="1038">
      <pivotArea dataOnly="0" labelOnly="1" grandRow="1" outline="0" fieldPosition="0"/>
    </format>
    <format dxfId="1037">
      <pivotArea type="all" dataOnly="0" outline="0" fieldPosition="0"/>
    </format>
    <format dxfId="1036">
      <pivotArea outline="0" collapsedLevelsAreSubtotals="1" fieldPosition="0"/>
    </format>
    <format dxfId="1035">
      <pivotArea dataOnly="0" labelOnly="1" grandRow="1" outline="0" fieldPosition="0"/>
    </format>
    <format dxfId="1034">
      <pivotArea type="all" dataOnly="0" outline="0" fieldPosition="0"/>
    </format>
    <format dxfId="1033">
      <pivotArea outline="0" collapsedLevelsAreSubtotals="1" fieldPosition="0"/>
    </format>
    <format dxfId="1032">
      <pivotArea dataOnly="0" labelOnly="1" grandRow="1" outline="0" fieldPosition="0"/>
    </format>
    <format dxfId="1031">
      <pivotArea type="all" dataOnly="0" outline="0" fieldPosition="0"/>
    </format>
    <format dxfId="1030">
      <pivotArea outline="0" collapsedLevelsAreSubtotals="1" fieldPosition="0"/>
    </format>
    <format dxfId="1029">
      <pivotArea dataOnly="0" labelOnly="1" grandRow="1" outline="0" fieldPosition="0"/>
    </format>
    <format dxfId="1028">
      <pivotArea type="all" dataOnly="0" outline="0" fieldPosition="0"/>
    </format>
    <format dxfId="1027">
      <pivotArea outline="0" collapsedLevelsAreSubtotals="1" fieldPosition="0"/>
    </format>
    <format dxfId="1026">
      <pivotArea dataOnly="0" labelOnly="1" grandRow="1" outline="0" fieldPosition="0"/>
    </format>
    <format dxfId="1025">
      <pivotArea type="all" dataOnly="0" outline="0" fieldPosition="0"/>
    </format>
    <format dxfId="1024">
      <pivotArea outline="0" collapsedLevelsAreSubtotals="1" fieldPosition="0"/>
    </format>
    <format dxfId="1023">
      <pivotArea dataOnly="0" labelOnly="1" grandRow="1" outline="0" fieldPosition="0"/>
    </format>
    <format dxfId="1022">
      <pivotArea type="all" dataOnly="0" outline="0" fieldPosition="0"/>
    </format>
    <format dxfId="1021">
      <pivotArea outline="0" collapsedLevelsAreSubtotals="1" fieldPosition="0"/>
    </format>
    <format dxfId="1020">
      <pivotArea dataOnly="0" labelOnly="1" grandRow="1" outline="0" fieldPosition="0"/>
    </format>
    <format dxfId="1019">
      <pivotArea type="all" dataOnly="0" outline="0" fieldPosition="0"/>
    </format>
    <format dxfId="1018">
      <pivotArea outline="0" collapsedLevelsAreSubtotals="1" fieldPosition="0"/>
    </format>
    <format dxfId="1017">
      <pivotArea dataOnly="0" labelOnly="1" grandRow="1" outline="0" fieldPosition="0"/>
    </format>
    <format dxfId="1016">
      <pivotArea type="all" dataOnly="0" outline="0" fieldPosition="0"/>
    </format>
    <format dxfId="1015">
      <pivotArea outline="0" collapsedLevelsAreSubtotals="1" fieldPosition="0"/>
    </format>
    <format dxfId="1014">
      <pivotArea dataOnly="0" labelOnly="1" grandRow="1" outline="0" fieldPosition="0"/>
    </format>
    <format dxfId="1013">
      <pivotArea type="all" dataOnly="0" outline="0" fieldPosition="0"/>
    </format>
    <format dxfId="1012">
      <pivotArea outline="0" collapsedLevelsAreSubtotals="1" fieldPosition="0"/>
    </format>
    <format dxfId="1011">
      <pivotArea dataOnly="0" labelOnly="1" grandRow="1" outline="0" fieldPosition="0"/>
    </format>
    <format dxfId="1010">
      <pivotArea type="all" dataOnly="0" outline="0" fieldPosition="0"/>
    </format>
    <format dxfId="1009">
      <pivotArea outline="0" collapsedLevelsAreSubtotals="1" fieldPosition="0"/>
    </format>
    <format dxfId="1008">
      <pivotArea dataOnly="0" labelOnly="1" grandRow="1" outline="0" fieldPosition="0"/>
    </format>
    <format dxfId="1007">
      <pivotArea type="all" dataOnly="0" outline="0" fieldPosition="0"/>
    </format>
    <format dxfId="1006">
      <pivotArea outline="0" collapsedLevelsAreSubtotals="1" fieldPosition="0"/>
    </format>
    <format dxfId="1005">
      <pivotArea dataOnly="0" labelOnly="1" grandRow="1" outline="0" fieldPosition="0"/>
    </format>
    <format dxfId="1004">
      <pivotArea type="all" dataOnly="0" outline="0" fieldPosition="0"/>
    </format>
    <format dxfId="1003">
      <pivotArea outline="0" collapsedLevelsAreSubtotals="1" fieldPosition="0"/>
    </format>
    <format dxfId="1002">
      <pivotArea dataOnly="0" labelOnly="1" grandRow="1" outline="0" fieldPosition="0"/>
    </format>
    <format dxfId="1001">
      <pivotArea type="all" dataOnly="0" outline="0" fieldPosition="0"/>
    </format>
    <format dxfId="1000">
      <pivotArea outline="0" collapsedLevelsAreSubtotals="1" fieldPosition="0"/>
    </format>
    <format dxfId="999">
      <pivotArea dataOnly="0" labelOnly="1" grandRow="1" outline="0" fieldPosition="0"/>
    </format>
    <format dxfId="998">
      <pivotArea type="all" dataOnly="0" outline="0" fieldPosition="0"/>
    </format>
    <format dxfId="997">
      <pivotArea outline="0" collapsedLevelsAreSubtotals="1" fieldPosition="0"/>
    </format>
    <format dxfId="996">
      <pivotArea dataOnly="0" labelOnly="1" grandRow="1" outline="0" fieldPosition="0"/>
    </format>
    <format dxfId="995">
      <pivotArea type="all" dataOnly="0" outline="0" fieldPosition="0"/>
    </format>
    <format dxfId="994">
      <pivotArea outline="0" collapsedLevelsAreSubtotals="1" fieldPosition="0"/>
    </format>
    <format dxfId="993">
      <pivotArea dataOnly="0" labelOnly="1" grandRow="1" outline="0" fieldPosition="0"/>
    </format>
    <format dxfId="992">
      <pivotArea type="all" dataOnly="0" outline="0" fieldPosition="0"/>
    </format>
    <format dxfId="991">
      <pivotArea outline="0" collapsedLevelsAreSubtotals="1" fieldPosition="0"/>
    </format>
    <format dxfId="990">
      <pivotArea dataOnly="0" labelOnly="1" grandRow="1" outline="0" fieldPosition="0"/>
    </format>
    <format dxfId="989">
      <pivotArea type="all" dataOnly="0" outline="0" fieldPosition="0"/>
    </format>
    <format dxfId="988">
      <pivotArea outline="0" collapsedLevelsAreSubtotals="1" fieldPosition="0"/>
    </format>
    <format dxfId="987">
      <pivotArea dataOnly="0" labelOnly="1" grandRow="1" outline="0" fieldPosition="0"/>
    </format>
    <format dxfId="986">
      <pivotArea type="all" dataOnly="0" outline="0" fieldPosition="0"/>
    </format>
    <format dxfId="985">
      <pivotArea outline="0" collapsedLevelsAreSubtotals="1" fieldPosition="0"/>
    </format>
    <format dxfId="984">
      <pivotArea dataOnly="0" labelOnly="1" grandRow="1" outline="0" fieldPosition="0"/>
    </format>
    <format dxfId="983">
      <pivotArea type="all" dataOnly="0" outline="0" fieldPosition="0"/>
    </format>
    <format dxfId="982">
      <pivotArea outline="0" collapsedLevelsAreSubtotals="1" fieldPosition="0"/>
    </format>
    <format dxfId="981">
      <pivotArea dataOnly="0" labelOnly="1" grandRow="1" outline="0" fieldPosition="0"/>
    </format>
    <format dxfId="980">
      <pivotArea type="all" dataOnly="0" outline="0" fieldPosition="0"/>
    </format>
    <format dxfId="979">
      <pivotArea outline="0" collapsedLevelsAreSubtotals="1" fieldPosition="0"/>
    </format>
    <format dxfId="978">
      <pivotArea dataOnly="0" labelOnly="1" grandRow="1" outline="0" fieldPosition="0"/>
    </format>
    <format dxfId="977">
      <pivotArea type="all" dataOnly="0" outline="0" fieldPosition="0"/>
    </format>
    <format dxfId="976">
      <pivotArea outline="0" collapsedLevelsAreSubtotals="1" fieldPosition="0"/>
    </format>
    <format dxfId="975">
      <pivotArea dataOnly="0" labelOnly="1" grandRow="1" outline="0" fieldPosition="0"/>
    </format>
    <format dxfId="974">
      <pivotArea type="all" dataOnly="0" outline="0" fieldPosition="0"/>
    </format>
    <format dxfId="973">
      <pivotArea outline="0" collapsedLevelsAreSubtotals="1" fieldPosition="0"/>
    </format>
    <format dxfId="972">
      <pivotArea dataOnly="0" labelOnly="1" grandRow="1" outline="0" fieldPosition="0"/>
    </format>
    <format dxfId="971">
      <pivotArea type="all" dataOnly="0" outline="0" fieldPosition="0"/>
    </format>
    <format dxfId="970">
      <pivotArea outline="0" collapsedLevelsAreSubtotals="1" fieldPosition="0"/>
    </format>
    <format dxfId="969">
      <pivotArea dataOnly="0" labelOnly="1" grandRow="1" outline="0" fieldPosition="0"/>
    </format>
    <format dxfId="968">
      <pivotArea type="all" dataOnly="0" outline="0" fieldPosition="0"/>
    </format>
    <format dxfId="967">
      <pivotArea outline="0" collapsedLevelsAreSubtotals="1" fieldPosition="0"/>
    </format>
    <format dxfId="966">
      <pivotArea dataOnly="0" labelOnly="1" grandRow="1" outline="0" fieldPosition="0"/>
    </format>
    <format dxfId="965">
      <pivotArea type="all" dataOnly="0" outline="0" fieldPosition="0"/>
    </format>
    <format dxfId="964">
      <pivotArea outline="0" collapsedLevelsAreSubtotals="1" fieldPosition="0"/>
    </format>
    <format dxfId="963">
      <pivotArea dataOnly="0" labelOnly="1" grandRow="1" outline="0" fieldPosition="0"/>
    </format>
    <format dxfId="962">
      <pivotArea type="all" dataOnly="0" outline="0" fieldPosition="0"/>
    </format>
    <format dxfId="961">
      <pivotArea outline="0" collapsedLevelsAreSubtotals="1" fieldPosition="0"/>
    </format>
    <format dxfId="960">
      <pivotArea dataOnly="0" labelOnly="1" grandRow="1" outline="0" fieldPosition="0"/>
    </format>
    <format dxfId="959">
      <pivotArea type="all" dataOnly="0" outline="0" fieldPosition="0"/>
    </format>
    <format dxfId="958">
      <pivotArea outline="0" collapsedLevelsAreSubtotals="1" fieldPosition="0"/>
    </format>
    <format dxfId="957">
      <pivotArea dataOnly="0" labelOnly="1" grandRow="1" outline="0" fieldPosition="0"/>
    </format>
    <format dxfId="956">
      <pivotArea type="all" dataOnly="0" outline="0" fieldPosition="0"/>
    </format>
    <format dxfId="955">
      <pivotArea outline="0" collapsedLevelsAreSubtotals="1" fieldPosition="0"/>
    </format>
    <format dxfId="954">
      <pivotArea dataOnly="0" labelOnly="1" grandRow="1" outline="0" fieldPosition="0"/>
    </format>
    <format dxfId="953">
      <pivotArea type="all" dataOnly="0" outline="0" fieldPosition="0"/>
    </format>
    <format dxfId="952">
      <pivotArea outline="0" collapsedLevelsAreSubtotals="1" fieldPosition="0"/>
    </format>
    <format dxfId="951">
      <pivotArea dataOnly="0" labelOnly="1" grandRow="1" outline="0" fieldPosition="0"/>
    </format>
    <format dxfId="950">
      <pivotArea type="all" dataOnly="0" outline="0" fieldPosition="0"/>
    </format>
    <format dxfId="949">
      <pivotArea outline="0" collapsedLevelsAreSubtotals="1" fieldPosition="0"/>
    </format>
    <format dxfId="948">
      <pivotArea dataOnly="0" labelOnly="1" grandRow="1" outline="0" fieldPosition="0"/>
    </format>
    <format dxfId="947">
      <pivotArea type="all" dataOnly="0" outline="0" fieldPosition="0"/>
    </format>
    <format dxfId="946">
      <pivotArea outline="0" collapsedLevelsAreSubtotals="1" fieldPosition="0"/>
    </format>
    <format dxfId="945">
      <pivotArea dataOnly="0" labelOnly="1" grandRow="1" outline="0" fieldPosition="0"/>
    </format>
    <format dxfId="944">
      <pivotArea type="all" dataOnly="0" outline="0" fieldPosition="0"/>
    </format>
    <format dxfId="943">
      <pivotArea outline="0" collapsedLevelsAreSubtotals="1" fieldPosition="0"/>
    </format>
    <format dxfId="942">
      <pivotArea dataOnly="0" labelOnly="1" outline="0" axis="axisValues" fieldPosition="0"/>
    </format>
    <format dxfId="941">
      <pivotArea dataOnly="0" labelOnly="1" grandRow="1" outline="0" fieldPosition="0"/>
    </format>
    <format dxfId="940">
      <pivotArea type="all" dataOnly="0" outline="0" fieldPosition="0"/>
    </format>
    <format dxfId="939">
      <pivotArea outline="0" collapsedLevelsAreSubtotals="1" fieldPosition="0"/>
    </format>
    <format dxfId="938">
      <pivotArea dataOnly="0" labelOnly="1" outline="0" axis="axisValues" fieldPosition="0"/>
    </format>
    <format dxfId="937">
      <pivotArea dataOnly="0" labelOnly="1" grandRow="1" outline="0" fieldPosition="0"/>
    </format>
    <format dxfId="936">
      <pivotArea type="all" dataOnly="0" outline="0" fieldPosition="0"/>
    </format>
    <format dxfId="935">
      <pivotArea outline="0" collapsedLevelsAreSubtotals="1" fieldPosition="0"/>
    </format>
    <format dxfId="934">
      <pivotArea dataOnly="0" labelOnly="1" outline="0" axis="axisValues" fieldPosition="0"/>
    </format>
    <format dxfId="933">
      <pivotArea dataOnly="0" labelOnly="1" grandRow="1" outline="0" fieldPosition="0"/>
    </format>
    <format dxfId="932">
      <pivotArea type="all" dataOnly="0" outline="0" fieldPosition="0"/>
    </format>
    <format dxfId="931">
      <pivotArea outline="0" collapsedLevelsAreSubtotals="1" fieldPosition="0"/>
    </format>
    <format dxfId="930">
      <pivotArea dataOnly="0" labelOnly="1" outline="0" axis="axisValues" fieldPosition="0"/>
    </format>
    <format dxfId="929">
      <pivotArea dataOnly="0" labelOnly="1" grandRow="1" outline="0" fieldPosition="0"/>
    </format>
    <format dxfId="928">
      <pivotArea outline="0" collapsedLevelsAreSubtotals="1" fieldPosition="0"/>
    </format>
    <format dxfId="927">
      <pivotArea outline="0" collapsedLevelsAreSubtotals="1" fieldPosition="0"/>
    </format>
    <format dxfId="926">
      <pivotArea type="all" dataOnly="0" outline="0" fieldPosition="0"/>
    </format>
    <format dxfId="925">
      <pivotArea dataOnly="0" labelOnly="1" grandRow="1" outline="0" fieldPosition="0"/>
    </format>
    <format dxfId="924">
      <pivotArea type="all" dataOnly="0" outline="0" fieldPosition="0"/>
    </format>
    <format dxfId="923">
      <pivotArea dataOnly="0" labelOnly="1" grandRow="1" outline="0" fieldPosition="0"/>
    </format>
    <format dxfId="922">
      <pivotArea type="all" dataOnly="0" outline="0" fieldPosition="0"/>
    </format>
    <format dxfId="921">
      <pivotArea dataOnly="0" labelOnly="1" grandRow="1" outline="0" fieldPosition="0"/>
    </format>
    <format dxfId="920">
      <pivotArea type="all" dataOnly="0" outline="0" fieldPosition="0"/>
    </format>
    <format dxfId="919">
      <pivotArea dataOnly="0" labelOnly="1" grandRow="1" outline="0" fieldPosition="0"/>
    </format>
    <format dxfId="918">
      <pivotArea dataOnly="0" labelOnly="1" grandRow="1" outline="0" fieldPosition="0"/>
    </format>
    <format dxfId="917">
      <pivotArea dataOnly="0" labelOnly="1" grandRow="1" outline="0" fieldPosition="0"/>
    </format>
    <format dxfId="916">
      <pivotArea type="all" dataOnly="0" outline="0" fieldPosition="0"/>
    </format>
    <format dxfId="915">
      <pivotArea outline="0" collapsedLevelsAreSubtotals="1" fieldPosition="0"/>
    </format>
    <format dxfId="914">
      <pivotArea dataOnly="0" labelOnly="1" outline="0" axis="axisValues" fieldPosition="0"/>
    </format>
    <format dxfId="913">
      <pivotArea dataOnly="0" labelOnly="1" grandRow="1" outline="0" fieldPosition="0"/>
    </format>
    <format dxfId="912">
      <pivotArea type="all" dataOnly="0" outline="0" fieldPosition="0"/>
    </format>
    <format dxfId="911">
      <pivotArea outline="0" collapsedLevelsAreSubtotals="1" fieldPosition="0"/>
    </format>
    <format dxfId="910">
      <pivotArea dataOnly="0" labelOnly="1" outline="0" axis="axisValues" fieldPosition="0"/>
    </format>
    <format dxfId="909">
      <pivotArea dataOnly="0" labelOnly="1" grandRow="1" outline="0" fieldPosition="0"/>
    </format>
    <format dxfId="908">
      <pivotArea type="all" dataOnly="0" outline="0" fieldPosition="0"/>
    </format>
    <format dxfId="907">
      <pivotArea outline="0" collapsedLevelsAreSubtotals="1" fieldPosition="0"/>
    </format>
    <format dxfId="906">
      <pivotArea dataOnly="0" labelOnly="1" outline="0" axis="axisValues" fieldPosition="0"/>
    </format>
    <format dxfId="905">
      <pivotArea dataOnly="0" labelOnly="1" grandRow="1" outline="0" fieldPosition="0"/>
    </format>
    <format dxfId="904">
      <pivotArea type="all" dataOnly="0" outline="0" fieldPosition="0"/>
    </format>
    <format dxfId="903">
      <pivotArea outline="0" collapsedLevelsAreSubtotals="1" fieldPosition="0"/>
    </format>
    <format dxfId="902">
      <pivotArea dataOnly="0" labelOnly="1" outline="0" axis="axisValues" fieldPosition="0"/>
    </format>
    <format dxfId="901">
      <pivotArea dataOnly="0" labelOnly="1" grandRow="1" outline="0" fieldPosition="0"/>
    </format>
    <format dxfId="900">
      <pivotArea outline="0" collapsedLevelsAreSubtotals="1" fieldPosition="0"/>
    </format>
    <format dxfId="899">
      <pivotArea outline="0" collapsedLevelsAreSubtotals="1" fieldPosition="0"/>
    </format>
    <format dxfId="898">
      <pivotArea type="all" dataOnly="0" outline="0" fieldPosition="0"/>
    </format>
    <format dxfId="897">
      <pivotArea outline="0" collapsedLevelsAreSubtotals="1" fieldPosition="0"/>
    </format>
    <format dxfId="896">
      <pivotArea dataOnly="0" labelOnly="1" grandRow="1" outline="0" fieldPosition="0"/>
    </format>
    <format dxfId="895">
      <pivotArea dataOnly="0" labelOnly="1" fieldPosition="0">
        <references count="1">
          <reference field="2" count="0"/>
        </references>
      </pivotArea>
    </format>
    <format dxfId="894">
      <pivotArea type="all" dataOnly="0" outline="0" fieldPosition="0"/>
    </format>
    <format dxfId="893">
      <pivotArea outline="0" collapsedLevelsAreSubtotals="1" fieldPosition="0"/>
    </format>
    <format dxfId="892">
      <pivotArea dataOnly="0" labelOnly="1" grandRow="1" outline="0" fieldPosition="0"/>
    </format>
    <format dxfId="891">
      <pivotArea dataOnly="0" labelOnly="1" fieldPosition="0">
        <references count="1">
          <reference field="2" count="0"/>
        </references>
      </pivotArea>
    </format>
    <format dxfId="890">
      <pivotArea type="all" dataOnly="0" outline="0" fieldPosition="0"/>
    </format>
    <format dxfId="889">
      <pivotArea outline="0" collapsedLevelsAreSubtotals="1" fieldPosition="0"/>
    </format>
    <format dxfId="888">
      <pivotArea dataOnly="0" labelOnly="1" grandRow="1" outline="0" fieldPosition="0"/>
    </format>
    <format dxfId="887">
      <pivotArea dataOnly="0" labelOnly="1" fieldPosition="0">
        <references count="1">
          <reference field="2" count="0"/>
        </references>
      </pivotArea>
    </format>
    <format dxfId="886">
      <pivotArea type="all" dataOnly="0" outline="0" fieldPosition="0"/>
    </format>
    <format dxfId="885">
      <pivotArea outline="0" collapsedLevelsAreSubtotals="1" fieldPosition="0"/>
    </format>
    <format dxfId="884">
      <pivotArea dataOnly="0" labelOnly="1" grandRow="1" outline="0" fieldPosition="0"/>
    </format>
    <format dxfId="883">
      <pivotArea dataOnly="0" labelOnly="1" fieldPosition="0">
        <references count="1">
          <reference field="2" count="0"/>
        </references>
      </pivotArea>
    </format>
    <format dxfId="882">
      <pivotArea field="2" grandRow="1" outline="0" collapsedLevelsAreSubtotals="1" axis="axisCol" fieldPosition="0">
        <references count="1">
          <reference field="2" count="1" selected="0">
            <x v="5"/>
          </reference>
        </references>
      </pivotArea>
    </format>
    <format dxfId="881">
      <pivotArea outline="0" fieldPosition="0">
        <references count="1">
          <reference field="4294967294" count="1">
            <x v="0"/>
          </reference>
        </references>
      </pivotArea>
    </format>
    <format dxfId="880">
      <pivotArea type="all" dataOnly="0" outline="0" fieldPosition="0"/>
    </format>
    <format dxfId="879">
      <pivotArea outline="0" collapsedLevelsAreSubtotals="1" fieldPosition="0"/>
    </format>
    <format dxfId="878">
      <pivotArea dataOnly="0" labelOnly="1" grandRow="1" outline="0" fieldPosition="0"/>
    </format>
    <format dxfId="877">
      <pivotArea dataOnly="0" labelOnly="1" fieldPosition="0">
        <references count="1">
          <reference field="2" count="0"/>
        </references>
      </pivotArea>
    </format>
    <format dxfId="876">
      <pivotArea type="all" dataOnly="0" outline="0" fieldPosition="0"/>
    </format>
    <format dxfId="875">
      <pivotArea outline="0" collapsedLevelsAreSubtotals="1" fieldPosition="0"/>
    </format>
    <format dxfId="874">
      <pivotArea dataOnly="0" labelOnly="1" grandRow="1" outline="0" fieldPosition="0"/>
    </format>
    <format dxfId="873">
      <pivotArea dataOnly="0" labelOnly="1" fieldPosition="0">
        <references count="1">
          <reference field="2" count="0"/>
        </references>
      </pivotArea>
    </format>
    <format dxfId="872">
      <pivotArea type="all" dataOnly="0" outline="0" fieldPosition="0"/>
    </format>
    <format dxfId="871">
      <pivotArea outline="0" collapsedLevelsAreSubtotals="1" fieldPosition="0"/>
    </format>
    <format dxfId="870">
      <pivotArea dataOnly="0" labelOnly="1" grandRow="1" outline="0" fieldPosition="0"/>
    </format>
    <format dxfId="869">
      <pivotArea dataOnly="0" labelOnly="1" fieldPosition="0">
        <references count="1">
          <reference field="2" count="0"/>
        </references>
      </pivotArea>
    </format>
    <format dxfId="868">
      <pivotArea type="all" dataOnly="0" outline="0" fieldPosition="0"/>
    </format>
    <format dxfId="867">
      <pivotArea outline="0" collapsedLevelsAreSubtotals="1" fieldPosition="0"/>
    </format>
    <format dxfId="866">
      <pivotArea dataOnly="0" labelOnly="1" grandRow="1" outline="0" fieldPosition="0"/>
    </format>
    <format dxfId="865">
      <pivotArea dataOnly="0" labelOnly="1" fieldPosition="0">
        <references count="1">
          <reference field="2" count="0"/>
        </references>
      </pivotArea>
    </format>
    <format dxfId="864">
      <pivotArea field="2" grandRow="1" outline="0" collapsedLevelsAreSubtotals="1" axis="axisCol" fieldPosition="0">
        <references count="1">
          <reference field="2" count="1" selected="0">
            <x v="5"/>
          </reference>
        </references>
      </pivotArea>
    </format>
    <format dxfId="863">
      <pivotArea type="all" dataOnly="0" outline="0" fieldPosition="0"/>
    </format>
    <format dxfId="862">
      <pivotArea outline="0" collapsedLevelsAreSubtotals="1" fieldPosition="0"/>
    </format>
    <format dxfId="861">
      <pivotArea dataOnly="0" labelOnly="1" grandRow="1" outline="0" fieldPosition="0"/>
    </format>
    <format dxfId="860">
      <pivotArea dataOnly="0" labelOnly="1" fieldPosition="0">
        <references count="1">
          <reference field="2" count="0"/>
        </references>
      </pivotArea>
    </format>
    <format dxfId="8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858">
      <pivotArea type="all" dataOnly="0" outline="0" fieldPosition="0"/>
    </format>
    <format dxfId="857">
      <pivotArea outline="0" collapsedLevelsAreSubtotals="1" fieldPosition="0"/>
    </format>
    <format dxfId="856">
      <pivotArea dataOnly="0" labelOnly="1" grandRow="1" outline="0" fieldPosition="0"/>
    </format>
    <format dxfId="855">
      <pivotArea dataOnly="0" labelOnly="1" fieldPosition="0">
        <references count="1">
          <reference field="2" count="0"/>
        </references>
      </pivotArea>
    </format>
    <format dxfId="8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853">
      <pivotArea type="all" dataOnly="0" outline="0" fieldPosition="0"/>
    </format>
    <format dxfId="852">
      <pivotArea outline="0" collapsedLevelsAreSubtotals="1" fieldPosition="0"/>
    </format>
    <format dxfId="851">
      <pivotArea dataOnly="0" labelOnly="1" grandRow="1" outline="0" fieldPosition="0"/>
    </format>
    <format dxfId="850">
      <pivotArea dataOnly="0" labelOnly="1" fieldPosition="0">
        <references count="1">
          <reference field="2" count="0"/>
        </references>
      </pivotArea>
    </format>
    <format dxfId="84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848">
      <pivotArea type="all" dataOnly="0" outline="0" fieldPosition="0"/>
    </format>
    <format dxfId="847">
      <pivotArea outline="0" collapsedLevelsAreSubtotals="1" fieldPosition="0"/>
    </format>
    <format dxfId="846">
      <pivotArea dataOnly="0" labelOnly="1" grandRow="1" outline="0" fieldPosition="0"/>
    </format>
    <format dxfId="845">
      <pivotArea dataOnly="0" labelOnly="1" fieldPosition="0">
        <references count="1">
          <reference field="2" count="0"/>
        </references>
      </pivotArea>
    </format>
    <format dxfId="84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84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842">
      <pivotArea type="all" dataOnly="0" outline="0" fieldPosition="0"/>
    </format>
    <format dxfId="841">
      <pivotArea outline="0" collapsedLevelsAreSubtotals="1" fieldPosition="0"/>
    </format>
    <format dxfId="840">
      <pivotArea dataOnly="0" labelOnly="1" grandRow="1" outline="0" fieldPosition="0"/>
    </format>
    <format dxfId="839">
      <pivotArea dataOnly="0" labelOnly="1" fieldPosition="0">
        <references count="1">
          <reference field="2" count="0"/>
        </references>
      </pivotArea>
    </format>
    <format dxfId="8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837">
      <pivotArea type="all" dataOnly="0" outline="0" fieldPosition="0"/>
    </format>
    <format dxfId="836">
      <pivotArea outline="0" collapsedLevelsAreSubtotals="1" fieldPosition="0"/>
    </format>
    <format dxfId="835">
      <pivotArea dataOnly="0" labelOnly="1" grandRow="1" outline="0" fieldPosition="0"/>
    </format>
    <format dxfId="834">
      <pivotArea dataOnly="0" labelOnly="1" fieldPosition="0">
        <references count="1">
          <reference field="2" count="0"/>
        </references>
      </pivotArea>
    </format>
    <format dxfId="8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832">
      <pivotArea type="all" dataOnly="0" outline="0" fieldPosition="0"/>
    </format>
    <format dxfId="831">
      <pivotArea outline="0" collapsedLevelsAreSubtotals="1" fieldPosition="0"/>
    </format>
    <format dxfId="830">
      <pivotArea dataOnly="0" labelOnly="1" grandRow="1" outline="0" fieldPosition="0"/>
    </format>
    <format dxfId="829">
      <pivotArea dataOnly="0" labelOnly="1" fieldPosition="0">
        <references count="1">
          <reference field="2" count="0"/>
        </references>
      </pivotArea>
    </format>
    <format dxfId="82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827">
      <pivotArea type="all" dataOnly="0" outline="0" fieldPosition="0"/>
    </format>
    <format dxfId="826">
      <pivotArea outline="0" collapsedLevelsAreSubtotals="1" fieldPosition="0"/>
    </format>
    <format dxfId="825">
      <pivotArea dataOnly="0" labelOnly="1" grandRow="1" outline="0" fieldPosition="0"/>
    </format>
    <format dxfId="824">
      <pivotArea dataOnly="0" labelOnly="1" fieldPosition="0">
        <references count="1">
          <reference field="2" count="0"/>
        </references>
      </pivotArea>
    </format>
    <format dxfId="82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82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821">
      <pivotArea outline="0" collapsedLevelsAreSubtotals="1" fieldPosition="0"/>
    </format>
    <format dxfId="820">
      <pivotArea outline="0" fieldPosition="0">
        <references count="1">
          <reference field="4294967294" count="1">
            <x v="1"/>
          </reference>
        </references>
      </pivotArea>
    </format>
    <format dxfId="819">
      <pivotArea type="all" dataOnly="0" outline="0" fieldPosition="0"/>
    </format>
    <format dxfId="818">
      <pivotArea outline="0" collapsedLevelsAreSubtotals="1" fieldPosition="0"/>
    </format>
    <format dxfId="817">
      <pivotArea dataOnly="0" labelOnly="1" grandRow="1" outline="0" fieldPosition="0"/>
    </format>
    <format dxfId="816">
      <pivotArea dataOnly="0" labelOnly="1" fieldPosition="0">
        <references count="1">
          <reference field="2" count="0"/>
        </references>
      </pivotArea>
    </format>
    <format dxfId="81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814">
      <pivotArea type="all" dataOnly="0" outline="0" fieldPosition="0"/>
    </format>
    <format dxfId="813">
      <pivotArea outline="0" collapsedLevelsAreSubtotals="1" fieldPosition="0"/>
    </format>
    <format dxfId="812">
      <pivotArea dataOnly="0" labelOnly="1" grandRow="1" outline="0" fieldPosition="0"/>
    </format>
    <format dxfId="811">
      <pivotArea dataOnly="0" labelOnly="1" fieldPosition="0">
        <references count="1">
          <reference field="2" count="0"/>
        </references>
      </pivotArea>
    </format>
    <format dxfId="8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809">
      <pivotArea type="all" dataOnly="0" outline="0" fieldPosition="0"/>
    </format>
    <format dxfId="808">
      <pivotArea outline="0" collapsedLevelsAreSubtotals="1" fieldPosition="0"/>
    </format>
    <format dxfId="807">
      <pivotArea dataOnly="0" labelOnly="1" grandRow="1" outline="0" fieldPosition="0"/>
    </format>
    <format dxfId="806">
      <pivotArea dataOnly="0" labelOnly="1" fieldPosition="0">
        <references count="1">
          <reference field="2" count="0"/>
        </references>
      </pivotArea>
    </format>
    <format dxfId="8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804">
      <pivotArea type="all" dataOnly="0" outline="0" fieldPosition="0"/>
    </format>
    <format dxfId="803">
      <pivotArea outline="0" collapsedLevelsAreSubtotals="1" fieldPosition="0"/>
    </format>
    <format dxfId="802">
      <pivotArea dataOnly="0" labelOnly="1" grandRow="1" outline="0" fieldPosition="0"/>
    </format>
    <format dxfId="801">
      <pivotArea dataOnly="0" labelOnly="1" fieldPosition="0">
        <references count="1">
          <reference field="2" count="0"/>
        </references>
      </pivotArea>
    </format>
    <format dxfId="8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9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798">
      <pivotArea type="all" dataOnly="0" outline="0" fieldPosition="0"/>
    </format>
    <format dxfId="797">
      <pivotArea outline="0" collapsedLevelsAreSubtotals="1" fieldPosition="0"/>
    </format>
    <format dxfId="796">
      <pivotArea dataOnly="0" labelOnly="1" grandRow="1" outline="0" fieldPosition="0"/>
    </format>
    <format dxfId="795">
      <pivotArea dataOnly="0" labelOnly="1" fieldPosition="0">
        <references count="1">
          <reference field="2" count="0"/>
        </references>
      </pivotArea>
    </format>
    <format dxfId="79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93">
      <pivotArea type="all" dataOnly="0" outline="0" fieldPosition="0"/>
    </format>
    <format dxfId="792">
      <pivotArea outline="0" collapsedLevelsAreSubtotals="1" fieldPosition="0"/>
    </format>
    <format dxfId="791">
      <pivotArea dataOnly="0" labelOnly="1" grandRow="1" outline="0" fieldPosition="0"/>
    </format>
    <format dxfId="790">
      <pivotArea dataOnly="0" labelOnly="1" fieldPosition="0">
        <references count="1">
          <reference field="2" count="0"/>
        </references>
      </pivotArea>
    </format>
    <format dxfId="7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88">
      <pivotArea type="all" dataOnly="0" outline="0" fieldPosition="0"/>
    </format>
    <format dxfId="787">
      <pivotArea outline="0" collapsedLevelsAreSubtotals="1" fieldPosition="0"/>
    </format>
    <format dxfId="786">
      <pivotArea dataOnly="0" labelOnly="1" grandRow="1" outline="0" fieldPosition="0"/>
    </format>
    <format dxfId="785">
      <pivotArea dataOnly="0" labelOnly="1" fieldPosition="0">
        <references count="1">
          <reference field="2" count="0"/>
        </references>
      </pivotArea>
    </format>
    <format dxfId="7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83">
      <pivotArea type="all" dataOnly="0" outline="0" fieldPosition="0"/>
    </format>
    <format dxfId="782">
      <pivotArea outline="0" collapsedLevelsAreSubtotals="1" fieldPosition="0"/>
    </format>
    <format dxfId="781">
      <pivotArea dataOnly="0" labelOnly="1" grandRow="1" outline="0" fieldPosition="0"/>
    </format>
    <format dxfId="780">
      <pivotArea dataOnly="0" labelOnly="1" fieldPosition="0">
        <references count="1">
          <reference field="2" count="0"/>
        </references>
      </pivotArea>
    </format>
    <format dxfId="7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7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777">
      <pivotArea type="all" dataOnly="0" outline="0" fieldPosition="0"/>
    </format>
    <format dxfId="776">
      <pivotArea outline="0" collapsedLevelsAreSubtotals="1" fieldPosition="0"/>
    </format>
    <format dxfId="775">
      <pivotArea dataOnly="0" labelOnly="1" grandRow="1" outline="0" fieldPosition="0"/>
    </format>
    <format dxfId="774">
      <pivotArea dataOnly="0" labelOnly="1" fieldPosition="0">
        <references count="1">
          <reference field="2" count="0"/>
        </references>
      </pivotArea>
    </format>
    <format dxfId="77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72">
      <pivotArea type="all" dataOnly="0" outline="0" fieldPosition="0"/>
    </format>
    <format dxfId="771">
      <pivotArea outline="0" collapsedLevelsAreSubtotals="1" fieldPosition="0"/>
    </format>
    <format dxfId="770">
      <pivotArea dataOnly="0" labelOnly="1" grandRow="1" outline="0" fieldPosition="0"/>
    </format>
    <format dxfId="769">
      <pivotArea dataOnly="0" labelOnly="1" fieldPosition="0">
        <references count="1">
          <reference field="2" count="0"/>
        </references>
      </pivotArea>
    </format>
    <format dxfId="7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67">
      <pivotArea type="all" dataOnly="0" outline="0" fieldPosition="0"/>
    </format>
    <format dxfId="766">
      <pivotArea outline="0" collapsedLevelsAreSubtotals="1" fieldPosition="0"/>
    </format>
    <format dxfId="765">
      <pivotArea dataOnly="0" labelOnly="1" grandRow="1" outline="0" fieldPosition="0"/>
    </format>
    <format dxfId="764">
      <pivotArea dataOnly="0" labelOnly="1" fieldPosition="0">
        <references count="1">
          <reference field="2" count="0"/>
        </references>
      </pivotArea>
    </format>
    <format dxfId="7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62">
      <pivotArea type="all" dataOnly="0" outline="0" fieldPosition="0"/>
    </format>
    <format dxfId="761">
      <pivotArea outline="0" collapsedLevelsAreSubtotals="1" fieldPosition="0"/>
    </format>
    <format dxfId="760">
      <pivotArea dataOnly="0" labelOnly="1" grandRow="1" outline="0" fieldPosition="0"/>
    </format>
    <format dxfId="759">
      <pivotArea dataOnly="0" labelOnly="1" fieldPosition="0">
        <references count="1">
          <reference field="2" count="0"/>
        </references>
      </pivotArea>
    </format>
    <format dxfId="7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5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756">
      <pivotArea type="all" dataOnly="0" outline="0" fieldPosition="0"/>
    </format>
    <format dxfId="755">
      <pivotArea outline="0" collapsedLevelsAreSubtotals="1" fieldPosition="0"/>
    </format>
    <format dxfId="754">
      <pivotArea dataOnly="0" labelOnly="1" grandRow="1" outline="0" fieldPosition="0"/>
    </format>
    <format dxfId="753">
      <pivotArea dataOnly="0" labelOnly="1" fieldPosition="0">
        <references count="1">
          <reference field="2" count="0"/>
        </references>
      </pivotArea>
    </format>
    <format dxfId="75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51">
      <pivotArea type="all" dataOnly="0" outline="0" fieldPosition="0"/>
    </format>
    <format dxfId="750">
      <pivotArea outline="0" collapsedLevelsAreSubtotals="1" fieldPosition="0"/>
    </format>
    <format dxfId="749">
      <pivotArea dataOnly="0" labelOnly="1" grandRow="1" outline="0" fieldPosition="0"/>
    </format>
    <format dxfId="748">
      <pivotArea dataOnly="0" labelOnly="1" fieldPosition="0">
        <references count="1">
          <reference field="2" count="0"/>
        </references>
      </pivotArea>
    </format>
    <format dxfId="7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46">
      <pivotArea type="all" dataOnly="0" outline="0" fieldPosition="0"/>
    </format>
    <format dxfId="745">
      <pivotArea outline="0" collapsedLevelsAreSubtotals="1" fieldPosition="0"/>
    </format>
    <format dxfId="744">
      <pivotArea dataOnly="0" labelOnly="1" grandRow="1" outline="0" fieldPosition="0"/>
    </format>
    <format dxfId="743">
      <pivotArea dataOnly="0" labelOnly="1" fieldPosition="0">
        <references count="1">
          <reference field="2" count="0"/>
        </references>
      </pivotArea>
    </format>
    <format dxfId="7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41">
      <pivotArea type="all" dataOnly="0" outline="0" fieldPosition="0"/>
    </format>
    <format dxfId="740">
      <pivotArea outline="0" collapsedLevelsAreSubtotals="1" fieldPosition="0"/>
    </format>
    <format dxfId="739">
      <pivotArea dataOnly="0" labelOnly="1" grandRow="1" outline="0" fieldPosition="0"/>
    </format>
    <format dxfId="738">
      <pivotArea dataOnly="0" labelOnly="1" fieldPosition="0">
        <references count="1">
          <reference field="2" count="0"/>
        </references>
      </pivotArea>
    </format>
    <format dxfId="7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3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735">
      <pivotArea type="all" dataOnly="0" outline="0" fieldPosition="0"/>
    </format>
    <format dxfId="734">
      <pivotArea outline="0" collapsedLevelsAreSubtotals="1" fieldPosition="0"/>
    </format>
    <format dxfId="733">
      <pivotArea dataOnly="0" labelOnly="1" grandRow="1" outline="0" fieldPosition="0"/>
    </format>
    <format dxfId="732">
      <pivotArea dataOnly="0" labelOnly="1" fieldPosition="0">
        <references count="1">
          <reference field="2" count="0"/>
        </references>
      </pivotArea>
    </format>
    <format dxfId="73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30">
      <pivotArea type="all" dataOnly="0" outline="0" fieldPosition="0"/>
    </format>
    <format dxfId="729">
      <pivotArea outline="0" collapsedLevelsAreSubtotals="1" fieldPosition="0"/>
    </format>
    <format dxfId="728">
      <pivotArea dataOnly="0" labelOnly="1" grandRow="1" outline="0" fieldPosition="0"/>
    </format>
    <format dxfId="727">
      <pivotArea dataOnly="0" labelOnly="1" fieldPosition="0">
        <references count="1">
          <reference field="2" count="0"/>
        </references>
      </pivotArea>
    </format>
    <format dxfId="7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25">
      <pivotArea type="all" dataOnly="0" outline="0" fieldPosition="0"/>
    </format>
    <format dxfId="724">
      <pivotArea outline="0" collapsedLevelsAreSubtotals="1" fieldPosition="0"/>
    </format>
    <format dxfId="723">
      <pivotArea dataOnly="0" labelOnly="1" grandRow="1" outline="0" fieldPosition="0"/>
    </format>
    <format dxfId="722">
      <pivotArea dataOnly="0" labelOnly="1" fieldPosition="0">
        <references count="1">
          <reference field="2" count="0"/>
        </references>
      </pivotArea>
    </format>
    <format dxfId="7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20">
      <pivotArea type="all" dataOnly="0" outline="0" fieldPosition="0"/>
    </format>
    <format dxfId="719">
      <pivotArea outline="0" collapsedLevelsAreSubtotals="1" fieldPosition="0"/>
    </format>
    <format dxfId="718">
      <pivotArea dataOnly="0" labelOnly="1" grandRow="1" outline="0" fieldPosition="0"/>
    </format>
    <format dxfId="717">
      <pivotArea dataOnly="0" labelOnly="1" fieldPosition="0">
        <references count="1">
          <reference field="2" count="0"/>
        </references>
      </pivotArea>
    </format>
    <format dxfId="7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1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714">
      <pivotArea type="all" dataOnly="0" outline="0" fieldPosition="0"/>
    </format>
    <format dxfId="713">
      <pivotArea outline="0" collapsedLevelsAreSubtotals="1" fieldPosition="0"/>
    </format>
    <format dxfId="712">
      <pivotArea dataOnly="0" labelOnly="1" grandRow="1" outline="0" fieldPosition="0"/>
    </format>
    <format dxfId="711">
      <pivotArea dataOnly="0" labelOnly="1" fieldPosition="0">
        <references count="1">
          <reference field="2" count="0"/>
        </references>
      </pivotArea>
    </format>
    <format dxfId="71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09">
      <pivotArea type="all" dataOnly="0" outline="0" fieldPosition="0"/>
    </format>
    <format dxfId="708">
      <pivotArea outline="0" collapsedLevelsAreSubtotals="1" fieldPosition="0"/>
    </format>
    <format dxfId="707">
      <pivotArea dataOnly="0" labelOnly="1" grandRow="1" outline="0" fieldPosition="0"/>
    </format>
    <format dxfId="706">
      <pivotArea dataOnly="0" labelOnly="1" fieldPosition="0">
        <references count="1">
          <reference field="2" count="0"/>
        </references>
      </pivotArea>
    </format>
    <format dxfId="7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704">
      <pivotArea type="all" dataOnly="0" outline="0" fieldPosition="0"/>
    </format>
    <format dxfId="703">
      <pivotArea outline="0" collapsedLevelsAreSubtotals="1" fieldPosition="0"/>
    </format>
    <format dxfId="702">
      <pivotArea dataOnly="0" labelOnly="1" grandRow="1" outline="0" fieldPosition="0"/>
    </format>
    <format dxfId="701">
      <pivotArea dataOnly="0" labelOnly="1" fieldPosition="0">
        <references count="1">
          <reference field="2" count="0"/>
        </references>
      </pivotArea>
    </format>
    <format dxfId="7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99">
      <pivotArea type="all" dataOnly="0" outline="0" fieldPosition="0"/>
    </format>
    <format dxfId="698">
      <pivotArea outline="0" collapsedLevelsAreSubtotals="1" fieldPosition="0"/>
    </format>
    <format dxfId="697">
      <pivotArea dataOnly="0" labelOnly="1" grandRow="1" outline="0" fieldPosition="0"/>
    </format>
    <format dxfId="696">
      <pivotArea dataOnly="0" labelOnly="1" fieldPosition="0">
        <references count="1">
          <reference field="2" count="0"/>
        </references>
      </pivotArea>
    </format>
    <format dxfId="6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9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693">
      <pivotArea type="all" dataOnly="0" outline="0" fieldPosition="0"/>
    </format>
    <format dxfId="692">
      <pivotArea outline="0" collapsedLevelsAreSubtotals="1" fieldPosition="0"/>
    </format>
    <format dxfId="691">
      <pivotArea dataOnly="0" labelOnly="1" grandRow="1" outline="0" fieldPosition="0"/>
    </format>
    <format dxfId="690">
      <pivotArea dataOnly="0" labelOnly="1" fieldPosition="0">
        <references count="1">
          <reference field="2" count="0"/>
        </references>
      </pivotArea>
    </format>
    <format dxfId="68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88">
      <pivotArea type="all" dataOnly="0" outline="0" fieldPosition="0"/>
    </format>
    <format dxfId="687">
      <pivotArea outline="0" collapsedLevelsAreSubtotals="1" fieldPosition="0"/>
    </format>
    <format dxfId="686">
      <pivotArea dataOnly="0" labelOnly="1" grandRow="1" outline="0" fieldPosition="0"/>
    </format>
    <format dxfId="685">
      <pivotArea dataOnly="0" labelOnly="1" fieldPosition="0">
        <references count="1">
          <reference field="2" count="0"/>
        </references>
      </pivotArea>
    </format>
    <format dxfId="6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83">
      <pivotArea type="all" dataOnly="0" outline="0" fieldPosition="0"/>
    </format>
    <format dxfId="682">
      <pivotArea outline="0" collapsedLevelsAreSubtotals="1" fieldPosition="0"/>
    </format>
    <format dxfId="681">
      <pivotArea dataOnly="0" labelOnly="1" grandRow="1" outline="0" fieldPosition="0"/>
    </format>
    <format dxfId="680">
      <pivotArea dataOnly="0" labelOnly="1" fieldPosition="0">
        <references count="1">
          <reference field="2" count="0"/>
        </references>
      </pivotArea>
    </format>
    <format dxfId="6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78">
      <pivotArea type="all" dataOnly="0" outline="0" fieldPosition="0"/>
    </format>
    <format dxfId="677">
      <pivotArea outline="0" collapsedLevelsAreSubtotals="1" fieldPosition="0"/>
    </format>
    <format dxfId="676">
      <pivotArea dataOnly="0" labelOnly="1" grandRow="1" outline="0" fieldPosition="0"/>
    </format>
    <format dxfId="675">
      <pivotArea dataOnly="0" labelOnly="1" fieldPosition="0">
        <references count="1">
          <reference field="2" count="0"/>
        </references>
      </pivotArea>
    </format>
    <format dxfId="6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7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672">
      <pivotArea type="all" dataOnly="0" outline="0" fieldPosition="0"/>
    </format>
    <format dxfId="671">
      <pivotArea outline="0" collapsedLevelsAreSubtotals="1" fieldPosition="0"/>
    </format>
    <format dxfId="670">
      <pivotArea dataOnly="0" labelOnly="1" grandRow="1" outline="0" fieldPosition="0"/>
    </format>
    <format dxfId="669">
      <pivotArea dataOnly="0" labelOnly="1" fieldPosition="0">
        <references count="1">
          <reference field="2" count="0"/>
        </references>
      </pivotArea>
    </format>
    <format dxfId="66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67">
      <pivotArea type="all" dataOnly="0" outline="0" fieldPosition="0"/>
    </format>
    <format dxfId="666">
      <pivotArea outline="0" collapsedLevelsAreSubtotals="1" fieldPosition="0"/>
    </format>
    <format dxfId="665">
      <pivotArea dataOnly="0" labelOnly="1" grandRow="1" outline="0" fieldPosition="0"/>
    </format>
    <format dxfId="664">
      <pivotArea dataOnly="0" labelOnly="1" fieldPosition="0">
        <references count="1">
          <reference field="2" count="0"/>
        </references>
      </pivotArea>
    </format>
    <format dxfId="6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62">
      <pivotArea type="all" dataOnly="0" outline="0" fieldPosition="0"/>
    </format>
    <format dxfId="661">
      <pivotArea outline="0" collapsedLevelsAreSubtotals="1" fieldPosition="0"/>
    </format>
    <format dxfId="660">
      <pivotArea dataOnly="0" labelOnly="1" grandRow="1" outline="0" fieldPosition="0"/>
    </format>
    <format dxfId="659">
      <pivotArea dataOnly="0" labelOnly="1" fieldPosition="0">
        <references count="1">
          <reference field="2" count="0"/>
        </references>
      </pivotArea>
    </format>
    <format dxfId="6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57">
      <pivotArea type="all" dataOnly="0" outline="0" fieldPosition="0"/>
    </format>
    <format dxfId="656">
      <pivotArea outline="0" collapsedLevelsAreSubtotals="1" fieldPosition="0"/>
    </format>
    <format dxfId="655">
      <pivotArea dataOnly="0" labelOnly="1" grandRow="1" outline="0" fieldPosition="0"/>
    </format>
    <format dxfId="654">
      <pivotArea dataOnly="0" labelOnly="1" fieldPosition="0">
        <references count="1">
          <reference field="2" count="0"/>
        </references>
      </pivotArea>
    </format>
    <format dxfId="6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5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651">
      <pivotArea type="all" dataOnly="0" outline="0" fieldPosition="0"/>
    </format>
    <format dxfId="650">
      <pivotArea outline="0" collapsedLevelsAreSubtotals="1" fieldPosition="0"/>
    </format>
    <format dxfId="649">
      <pivotArea dataOnly="0" labelOnly="1" grandRow="1" outline="0" fieldPosition="0"/>
    </format>
    <format dxfId="648">
      <pivotArea dataOnly="0" labelOnly="1" fieldPosition="0">
        <references count="1">
          <reference field="2" count="0"/>
        </references>
      </pivotArea>
    </format>
    <format dxfId="64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46">
      <pivotArea type="all" dataOnly="0" outline="0" fieldPosition="0"/>
    </format>
    <format dxfId="645">
      <pivotArea outline="0" collapsedLevelsAreSubtotals="1" fieldPosition="0"/>
    </format>
    <format dxfId="644">
      <pivotArea dataOnly="0" labelOnly="1" grandRow="1" outline="0" fieldPosition="0"/>
    </format>
    <format dxfId="643">
      <pivotArea dataOnly="0" labelOnly="1" fieldPosition="0">
        <references count="1">
          <reference field="2" count="0"/>
        </references>
      </pivotArea>
    </format>
    <format dxfId="6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41">
      <pivotArea type="all" dataOnly="0" outline="0" fieldPosition="0"/>
    </format>
    <format dxfId="640">
      <pivotArea outline="0" collapsedLevelsAreSubtotals="1" fieldPosition="0"/>
    </format>
    <format dxfId="639">
      <pivotArea dataOnly="0" labelOnly="1" grandRow="1" outline="0" fieldPosition="0"/>
    </format>
    <format dxfId="638">
      <pivotArea dataOnly="0" labelOnly="1" fieldPosition="0">
        <references count="1">
          <reference field="2" count="0"/>
        </references>
      </pivotArea>
    </format>
    <format dxfId="6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36">
      <pivotArea type="all" dataOnly="0" outline="0" fieldPosition="0"/>
    </format>
    <format dxfId="635">
      <pivotArea outline="0" collapsedLevelsAreSubtotals="1" fieldPosition="0"/>
    </format>
    <format dxfId="634">
      <pivotArea dataOnly="0" labelOnly="1" grandRow="1" outline="0" fieldPosition="0"/>
    </format>
    <format dxfId="633">
      <pivotArea dataOnly="0" labelOnly="1" fieldPosition="0">
        <references count="1">
          <reference field="2" count="0"/>
        </references>
      </pivotArea>
    </format>
    <format dxfId="6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3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630">
      <pivotArea type="all" dataOnly="0" outline="0" fieldPosition="0"/>
    </format>
    <format dxfId="629">
      <pivotArea outline="0" collapsedLevelsAreSubtotals="1" fieldPosition="0"/>
    </format>
    <format dxfId="628">
      <pivotArea dataOnly="0" labelOnly="1" grandRow="1" outline="0" fieldPosition="0"/>
    </format>
    <format dxfId="627">
      <pivotArea dataOnly="0" labelOnly="1" fieldPosition="0">
        <references count="1">
          <reference field="2" count="0"/>
        </references>
      </pivotArea>
    </format>
    <format dxfId="62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25">
      <pivotArea type="all" dataOnly="0" outline="0" fieldPosition="0"/>
    </format>
    <format dxfId="624">
      <pivotArea outline="0" collapsedLevelsAreSubtotals="1" fieldPosition="0"/>
    </format>
    <format dxfId="623">
      <pivotArea dataOnly="0" labelOnly="1" grandRow="1" outline="0" fieldPosition="0"/>
    </format>
    <format dxfId="622">
      <pivotArea dataOnly="0" labelOnly="1" fieldPosition="0">
        <references count="1">
          <reference field="2" count="0"/>
        </references>
      </pivotArea>
    </format>
    <format dxfId="6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20">
      <pivotArea type="all" dataOnly="0" outline="0" fieldPosition="0"/>
    </format>
    <format dxfId="619">
      <pivotArea outline="0" collapsedLevelsAreSubtotals="1" fieldPosition="0"/>
    </format>
    <format dxfId="618">
      <pivotArea dataOnly="0" labelOnly="1" grandRow="1" outline="0" fieldPosition="0"/>
    </format>
    <format dxfId="617">
      <pivotArea dataOnly="0" labelOnly="1" fieldPosition="0">
        <references count="1">
          <reference field="2" count="0"/>
        </references>
      </pivotArea>
    </format>
    <format dxfId="6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15">
      <pivotArea type="all" dataOnly="0" outline="0" fieldPosition="0"/>
    </format>
    <format dxfId="614">
      <pivotArea outline="0" collapsedLevelsAreSubtotals="1" fieldPosition="0"/>
    </format>
    <format dxfId="613">
      <pivotArea dataOnly="0" labelOnly="1" grandRow="1" outline="0" fieldPosition="0"/>
    </format>
    <format dxfId="612">
      <pivotArea dataOnly="0" labelOnly="1" fieldPosition="0">
        <references count="1">
          <reference field="2" count="0"/>
        </references>
      </pivotArea>
    </format>
    <format dxfId="6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1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609">
      <pivotArea type="all" dataOnly="0" outline="0" fieldPosition="0"/>
    </format>
    <format dxfId="608">
      <pivotArea outline="0" collapsedLevelsAreSubtotals="1" fieldPosition="0"/>
    </format>
    <format dxfId="607">
      <pivotArea dataOnly="0" labelOnly="1" grandRow="1" outline="0" fieldPosition="0"/>
    </format>
    <format dxfId="606">
      <pivotArea dataOnly="0" labelOnly="1" fieldPosition="0">
        <references count="1">
          <reference field="2" count="0"/>
        </references>
      </pivotArea>
    </format>
    <format dxfId="60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604">
      <pivotArea type="all" dataOnly="0" outline="0" fieldPosition="0"/>
    </format>
    <format dxfId="603">
      <pivotArea outline="0" collapsedLevelsAreSubtotals="1" fieldPosition="0"/>
    </format>
    <format dxfId="602">
      <pivotArea dataOnly="0" labelOnly="1" grandRow="1" outline="0" fieldPosition="0"/>
    </format>
    <format dxfId="601">
      <pivotArea dataOnly="0" labelOnly="1" fieldPosition="0">
        <references count="1">
          <reference field="2" count="0"/>
        </references>
      </pivotArea>
    </format>
    <format dxfId="6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99">
      <pivotArea type="all" dataOnly="0" outline="0" fieldPosition="0"/>
    </format>
    <format dxfId="598">
      <pivotArea outline="0" collapsedLevelsAreSubtotals="1" fieldPosition="0"/>
    </format>
    <format dxfId="597">
      <pivotArea dataOnly="0" labelOnly="1" grandRow="1" outline="0" fieldPosition="0"/>
    </format>
    <format dxfId="596">
      <pivotArea dataOnly="0" labelOnly="1" fieldPosition="0">
        <references count="1">
          <reference field="2" count="0"/>
        </references>
      </pivotArea>
    </format>
    <format dxfId="5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94">
      <pivotArea type="all" dataOnly="0" outline="0" fieldPosition="0"/>
    </format>
    <format dxfId="593">
      <pivotArea outline="0" collapsedLevelsAreSubtotals="1" fieldPosition="0"/>
    </format>
    <format dxfId="592">
      <pivotArea dataOnly="0" labelOnly="1" grandRow="1" outline="0" fieldPosition="0"/>
    </format>
    <format dxfId="591">
      <pivotArea dataOnly="0" labelOnly="1" fieldPosition="0">
        <references count="1">
          <reference field="2" count="0"/>
        </references>
      </pivotArea>
    </format>
    <format dxfId="5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8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588">
      <pivotArea type="all" dataOnly="0" outline="0" fieldPosition="0"/>
    </format>
    <format dxfId="587">
      <pivotArea outline="0" collapsedLevelsAreSubtotals="1" fieldPosition="0"/>
    </format>
    <format dxfId="586">
      <pivotArea dataOnly="0" labelOnly="1" grandRow="1" outline="0" fieldPosition="0"/>
    </format>
    <format dxfId="585">
      <pivotArea dataOnly="0" labelOnly="1" fieldPosition="0">
        <references count="1">
          <reference field="2" count="0"/>
        </references>
      </pivotArea>
    </format>
    <format dxfId="58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83">
      <pivotArea type="all" dataOnly="0" outline="0" fieldPosition="0"/>
    </format>
    <format dxfId="582">
      <pivotArea outline="0" collapsedLevelsAreSubtotals="1" fieldPosition="0"/>
    </format>
    <format dxfId="581">
      <pivotArea dataOnly="0" labelOnly="1" grandRow="1" outline="0" fieldPosition="0"/>
    </format>
    <format dxfId="580">
      <pivotArea dataOnly="0" labelOnly="1" fieldPosition="0">
        <references count="1">
          <reference field="2" count="0"/>
        </references>
      </pivotArea>
    </format>
    <format dxfId="5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78">
      <pivotArea type="all" dataOnly="0" outline="0" fieldPosition="0"/>
    </format>
    <format dxfId="577">
      <pivotArea outline="0" collapsedLevelsAreSubtotals="1" fieldPosition="0"/>
    </format>
    <format dxfId="576">
      <pivotArea dataOnly="0" labelOnly="1" grandRow="1" outline="0" fieldPosition="0"/>
    </format>
    <format dxfId="575">
      <pivotArea dataOnly="0" labelOnly="1" fieldPosition="0">
        <references count="1">
          <reference field="2" count="0"/>
        </references>
      </pivotArea>
    </format>
    <format dxfId="5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73">
      <pivotArea type="all" dataOnly="0" outline="0" fieldPosition="0"/>
    </format>
    <format dxfId="572">
      <pivotArea outline="0" collapsedLevelsAreSubtotals="1" fieldPosition="0"/>
    </format>
    <format dxfId="571">
      <pivotArea dataOnly="0" labelOnly="1" grandRow="1" outline="0" fieldPosition="0"/>
    </format>
    <format dxfId="570">
      <pivotArea dataOnly="0" labelOnly="1" fieldPosition="0">
        <references count="1">
          <reference field="2" count="0"/>
        </references>
      </pivotArea>
    </format>
    <format dxfId="5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6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567">
      <pivotArea type="all" dataOnly="0" outline="0" fieldPosition="0"/>
    </format>
    <format dxfId="566">
      <pivotArea outline="0" collapsedLevelsAreSubtotals="1" fieldPosition="0"/>
    </format>
    <format dxfId="565">
      <pivotArea dataOnly="0" labelOnly="1" grandRow="1" outline="0" fieldPosition="0"/>
    </format>
    <format dxfId="564">
      <pivotArea dataOnly="0" labelOnly="1" fieldPosition="0">
        <references count="1">
          <reference field="2" count="0"/>
        </references>
      </pivotArea>
    </format>
    <format dxfId="56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62">
      <pivotArea type="all" dataOnly="0" outline="0" fieldPosition="0"/>
    </format>
    <format dxfId="561">
      <pivotArea outline="0" collapsedLevelsAreSubtotals="1" fieldPosition="0"/>
    </format>
    <format dxfId="560">
      <pivotArea dataOnly="0" labelOnly="1" grandRow="1" outline="0" fieldPosition="0"/>
    </format>
    <format dxfId="559">
      <pivotArea dataOnly="0" labelOnly="1" fieldPosition="0">
        <references count="1">
          <reference field="2" count="0"/>
        </references>
      </pivotArea>
    </format>
    <format dxfId="5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57">
      <pivotArea type="all" dataOnly="0" outline="0" fieldPosition="0"/>
    </format>
    <format dxfId="556">
      <pivotArea outline="0" collapsedLevelsAreSubtotals="1" fieldPosition="0"/>
    </format>
    <format dxfId="555">
      <pivotArea dataOnly="0" labelOnly="1" grandRow="1" outline="0" fieldPosition="0"/>
    </format>
    <format dxfId="554">
      <pivotArea dataOnly="0" labelOnly="1" fieldPosition="0">
        <references count="1">
          <reference field="2" count="0"/>
        </references>
      </pivotArea>
    </format>
    <format dxfId="5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52">
      <pivotArea type="all" dataOnly="0" outline="0" fieldPosition="0"/>
    </format>
    <format dxfId="551">
      <pivotArea outline="0" collapsedLevelsAreSubtotals="1" fieldPosition="0"/>
    </format>
    <format dxfId="550">
      <pivotArea dataOnly="0" labelOnly="1" grandRow="1" outline="0" fieldPosition="0"/>
    </format>
    <format dxfId="549">
      <pivotArea dataOnly="0" labelOnly="1" fieldPosition="0">
        <references count="1">
          <reference field="2" count="0"/>
        </references>
      </pivotArea>
    </format>
    <format dxfId="5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4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546">
      <pivotArea type="all" dataOnly="0" outline="0" fieldPosition="0"/>
    </format>
    <format dxfId="545">
      <pivotArea outline="0" collapsedLevelsAreSubtotals="1" fieldPosition="0"/>
    </format>
    <format dxfId="544">
      <pivotArea dataOnly="0" labelOnly="1" grandRow="1" outline="0" fieldPosition="0"/>
    </format>
    <format dxfId="543">
      <pivotArea dataOnly="0" labelOnly="1" fieldPosition="0">
        <references count="1">
          <reference field="2" count="0"/>
        </references>
      </pivotArea>
    </format>
    <format dxfId="54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41">
      <pivotArea type="all" dataOnly="0" outline="0" fieldPosition="0"/>
    </format>
    <format dxfId="540">
      <pivotArea outline="0" collapsedLevelsAreSubtotals="1" fieldPosition="0"/>
    </format>
    <format dxfId="539">
      <pivotArea dataOnly="0" labelOnly="1" grandRow="1" outline="0" fieldPosition="0"/>
    </format>
    <format dxfId="538">
      <pivotArea dataOnly="0" labelOnly="1" fieldPosition="0">
        <references count="1">
          <reference field="2" count="0"/>
        </references>
      </pivotArea>
    </format>
    <format dxfId="5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36">
      <pivotArea type="all" dataOnly="0" outline="0" fieldPosition="0"/>
    </format>
    <format dxfId="535">
      <pivotArea outline="0" collapsedLevelsAreSubtotals="1" fieldPosition="0"/>
    </format>
    <format dxfId="534">
      <pivotArea dataOnly="0" labelOnly="1" grandRow="1" outline="0" fieldPosition="0"/>
    </format>
    <format dxfId="533">
      <pivotArea dataOnly="0" labelOnly="1" fieldPosition="0">
        <references count="1">
          <reference field="2" count="0"/>
        </references>
      </pivotArea>
    </format>
    <format dxfId="5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31">
      <pivotArea type="all" dataOnly="0" outline="0" fieldPosition="0"/>
    </format>
    <format dxfId="530">
      <pivotArea outline="0" collapsedLevelsAreSubtotals="1" fieldPosition="0"/>
    </format>
    <format dxfId="529">
      <pivotArea dataOnly="0" labelOnly="1" grandRow="1" outline="0" fieldPosition="0"/>
    </format>
    <format dxfId="528">
      <pivotArea dataOnly="0" labelOnly="1" fieldPosition="0">
        <references count="1">
          <reference field="2" count="0"/>
        </references>
      </pivotArea>
    </format>
    <format dxfId="5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2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525">
      <pivotArea type="all" dataOnly="0" outline="0" fieldPosition="0"/>
    </format>
    <format dxfId="524">
      <pivotArea outline="0" collapsedLevelsAreSubtotals="1" fieldPosition="0"/>
    </format>
    <format dxfId="523">
      <pivotArea dataOnly="0" labelOnly="1" grandRow="1" outline="0" fieldPosition="0"/>
    </format>
    <format dxfId="522">
      <pivotArea dataOnly="0" labelOnly="1" fieldPosition="0">
        <references count="1">
          <reference field="2" count="0"/>
        </references>
      </pivotArea>
    </format>
    <format dxfId="52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20">
      <pivotArea type="all" dataOnly="0" outline="0" fieldPosition="0"/>
    </format>
    <format dxfId="519">
      <pivotArea outline="0" collapsedLevelsAreSubtotals="1" fieldPosition="0"/>
    </format>
    <format dxfId="518">
      <pivotArea dataOnly="0" labelOnly="1" grandRow="1" outline="0" fieldPosition="0"/>
    </format>
    <format dxfId="517">
      <pivotArea dataOnly="0" labelOnly="1" fieldPosition="0">
        <references count="1">
          <reference field="2" count="0"/>
        </references>
      </pivotArea>
    </format>
    <format dxfId="5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15">
      <pivotArea type="all" dataOnly="0" outline="0" fieldPosition="0"/>
    </format>
    <format dxfId="514">
      <pivotArea outline="0" collapsedLevelsAreSubtotals="1" fieldPosition="0"/>
    </format>
    <format dxfId="513">
      <pivotArea dataOnly="0" labelOnly="1" grandRow="1" outline="0" fieldPosition="0"/>
    </format>
    <format dxfId="512">
      <pivotArea dataOnly="0" labelOnly="1" fieldPosition="0">
        <references count="1">
          <reference field="2" count="0"/>
        </references>
      </pivotArea>
    </format>
    <format dxfId="5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10">
      <pivotArea type="all" dataOnly="0" outline="0" fieldPosition="0"/>
    </format>
    <format dxfId="509">
      <pivotArea outline="0" collapsedLevelsAreSubtotals="1" fieldPosition="0"/>
    </format>
    <format dxfId="508">
      <pivotArea dataOnly="0" labelOnly="1" grandRow="1" outline="0" fieldPosition="0"/>
    </format>
    <format dxfId="507">
      <pivotArea dataOnly="0" labelOnly="1" fieldPosition="0">
        <references count="1">
          <reference field="2" count="0"/>
        </references>
      </pivotArea>
    </format>
    <format dxfId="5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50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504">
      <pivotArea type="all" dataOnly="0" outline="0" fieldPosition="0"/>
    </format>
    <format dxfId="503">
      <pivotArea outline="0" collapsedLevelsAreSubtotals="1" fieldPosition="0"/>
    </format>
    <format dxfId="502">
      <pivotArea dataOnly="0" labelOnly="1" grandRow="1" outline="0" fieldPosition="0"/>
    </format>
    <format dxfId="501">
      <pivotArea dataOnly="0" labelOnly="1" fieldPosition="0">
        <references count="1">
          <reference field="2" count="0"/>
        </references>
      </pivotArea>
    </format>
    <format dxfId="50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99">
      <pivotArea type="all" dataOnly="0" outline="0" fieldPosition="0"/>
    </format>
    <format dxfId="498">
      <pivotArea outline="0" collapsedLevelsAreSubtotals="1" fieldPosition="0"/>
    </format>
    <format dxfId="497">
      <pivotArea dataOnly="0" labelOnly="1" grandRow="1" outline="0" fieldPosition="0"/>
    </format>
    <format dxfId="496">
      <pivotArea dataOnly="0" labelOnly="1" fieldPosition="0">
        <references count="1">
          <reference field="2" count="0"/>
        </references>
      </pivotArea>
    </format>
    <format dxfId="4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94">
      <pivotArea type="all" dataOnly="0" outline="0" fieldPosition="0"/>
    </format>
    <format dxfId="493">
      <pivotArea outline="0" collapsedLevelsAreSubtotals="1" fieldPosition="0"/>
    </format>
    <format dxfId="492">
      <pivotArea dataOnly="0" labelOnly="1" grandRow="1" outline="0" fieldPosition="0"/>
    </format>
    <format dxfId="491">
      <pivotArea dataOnly="0" labelOnly="1" fieldPosition="0">
        <references count="1">
          <reference field="2" count="0"/>
        </references>
      </pivotArea>
    </format>
    <format dxfId="4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89">
      <pivotArea type="all" dataOnly="0" outline="0" fieldPosition="0"/>
    </format>
    <format dxfId="488">
      <pivotArea outline="0" collapsedLevelsAreSubtotals="1" fieldPosition="0"/>
    </format>
    <format dxfId="487">
      <pivotArea dataOnly="0" labelOnly="1" grandRow="1" outline="0" fieldPosition="0"/>
    </format>
    <format dxfId="486">
      <pivotArea dataOnly="0" labelOnly="1" fieldPosition="0">
        <references count="1">
          <reference field="2" count="0"/>
        </references>
      </pivotArea>
    </format>
    <format dxfId="4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8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483">
      <pivotArea type="all" dataOnly="0" outline="0" fieldPosition="0"/>
    </format>
    <format dxfId="482">
      <pivotArea outline="0" collapsedLevelsAreSubtotals="1" fieldPosition="0"/>
    </format>
    <format dxfId="481">
      <pivotArea dataOnly="0" labelOnly="1" grandRow="1" outline="0" fieldPosition="0"/>
    </format>
    <format dxfId="480">
      <pivotArea dataOnly="0" labelOnly="1" fieldPosition="0">
        <references count="1">
          <reference field="2" count="0"/>
        </references>
      </pivotArea>
    </format>
    <format dxfId="47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78">
      <pivotArea type="all" dataOnly="0" outline="0" fieldPosition="0"/>
    </format>
    <format dxfId="477">
      <pivotArea outline="0" collapsedLevelsAreSubtotals="1" fieldPosition="0"/>
    </format>
    <format dxfId="476">
      <pivotArea dataOnly="0" labelOnly="1" grandRow="1" outline="0" fieldPosition="0"/>
    </format>
    <format dxfId="475">
      <pivotArea dataOnly="0" labelOnly="1" fieldPosition="0">
        <references count="1">
          <reference field="2" count="0"/>
        </references>
      </pivotArea>
    </format>
    <format dxfId="4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73">
      <pivotArea type="all" dataOnly="0" outline="0" fieldPosition="0"/>
    </format>
    <format dxfId="472">
      <pivotArea outline="0" collapsedLevelsAreSubtotals="1" fieldPosition="0"/>
    </format>
    <format dxfId="471">
      <pivotArea dataOnly="0" labelOnly="1" grandRow="1" outline="0" fieldPosition="0"/>
    </format>
    <format dxfId="470">
      <pivotArea dataOnly="0" labelOnly="1" fieldPosition="0">
        <references count="1">
          <reference field="2" count="0"/>
        </references>
      </pivotArea>
    </format>
    <format dxfId="4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68">
      <pivotArea type="all" dataOnly="0" outline="0" fieldPosition="0"/>
    </format>
    <format dxfId="467">
      <pivotArea outline="0" collapsedLevelsAreSubtotals="1" fieldPosition="0"/>
    </format>
    <format dxfId="466">
      <pivotArea dataOnly="0" labelOnly="1" grandRow="1" outline="0" fieldPosition="0"/>
    </format>
    <format dxfId="465">
      <pivotArea dataOnly="0" labelOnly="1" fieldPosition="0">
        <references count="1">
          <reference field="2" count="0"/>
        </references>
      </pivotArea>
    </format>
    <format dxfId="4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6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462">
      <pivotArea type="all" dataOnly="0" outline="0" fieldPosition="0"/>
    </format>
    <format dxfId="461">
      <pivotArea outline="0" collapsedLevelsAreSubtotals="1" fieldPosition="0"/>
    </format>
    <format dxfId="460">
      <pivotArea dataOnly="0" labelOnly="1" grandRow="1" outline="0" fieldPosition="0"/>
    </format>
    <format dxfId="459">
      <pivotArea dataOnly="0" labelOnly="1" fieldPosition="0">
        <references count="1">
          <reference field="2" count="0"/>
        </references>
      </pivotArea>
    </format>
    <format dxfId="45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57">
      <pivotArea type="all" dataOnly="0" outline="0" fieldPosition="0"/>
    </format>
    <format dxfId="456">
      <pivotArea outline="0" collapsedLevelsAreSubtotals="1" fieldPosition="0"/>
    </format>
    <format dxfId="455">
      <pivotArea dataOnly="0" labelOnly="1" grandRow="1" outline="0" fieldPosition="0"/>
    </format>
    <format dxfId="454">
      <pivotArea dataOnly="0" labelOnly="1" fieldPosition="0">
        <references count="1">
          <reference field="2" count="0"/>
        </references>
      </pivotArea>
    </format>
    <format dxfId="4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52">
      <pivotArea type="all" dataOnly="0" outline="0" fieldPosition="0"/>
    </format>
    <format dxfId="451">
      <pivotArea outline="0" collapsedLevelsAreSubtotals="1" fieldPosition="0"/>
    </format>
    <format dxfId="450">
      <pivotArea dataOnly="0" labelOnly="1" grandRow="1" outline="0" fieldPosition="0"/>
    </format>
    <format dxfId="449">
      <pivotArea dataOnly="0" labelOnly="1" fieldPosition="0">
        <references count="1">
          <reference field="2" count="0"/>
        </references>
      </pivotArea>
    </format>
    <format dxfId="4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47">
      <pivotArea type="all" dataOnly="0" outline="0" fieldPosition="0"/>
    </format>
    <format dxfId="446">
      <pivotArea outline="0" collapsedLevelsAreSubtotals="1" fieldPosition="0"/>
    </format>
    <format dxfId="445">
      <pivotArea dataOnly="0" labelOnly="1" grandRow="1" outline="0" fieldPosition="0"/>
    </format>
    <format dxfId="444">
      <pivotArea dataOnly="0" labelOnly="1" fieldPosition="0">
        <references count="1">
          <reference field="2" count="0"/>
        </references>
      </pivotArea>
    </format>
    <format dxfId="4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4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441">
      <pivotArea type="all" dataOnly="0" outline="0" fieldPosition="0"/>
    </format>
    <format dxfId="440">
      <pivotArea outline="0" collapsedLevelsAreSubtotals="1" fieldPosition="0"/>
    </format>
    <format dxfId="439">
      <pivotArea dataOnly="0" labelOnly="1" grandRow="1" outline="0" fieldPosition="0"/>
    </format>
    <format dxfId="438">
      <pivotArea dataOnly="0" labelOnly="1" fieldPosition="0">
        <references count="1">
          <reference field="2" count="0"/>
        </references>
      </pivotArea>
    </format>
    <format dxfId="43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36">
      <pivotArea type="all" dataOnly="0" outline="0" fieldPosition="0"/>
    </format>
    <format dxfId="435">
      <pivotArea outline="0" collapsedLevelsAreSubtotals="1" fieldPosition="0"/>
    </format>
    <format dxfId="434">
      <pivotArea dataOnly="0" labelOnly="1" grandRow="1" outline="0" fieldPosition="0"/>
    </format>
    <format dxfId="433">
      <pivotArea dataOnly="0" labelOnly="1" fieldPosition="0">
        <references count="1">
          <reference field="2" count="0"/>
        </references>
      </pivotArea>
    </format>
    <format dxfId="4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31">
      <pivotArea type="all" dataOnly="0" outline="0" fieldPosition="0"/>
    </format>
    <format dxfId="430">
      <pivotArea outline="0" collapsedLevelsAreSubtotals="1" fieldPosition="0"/>
    </format>
    <format dxfId="429">
      <pivotArea dataOnly="0" labelOnly="1" grandRow="1" outline="0" fieldPosition="0"/>
    </format>
    <format dxfId="428">
      <pivotArea dataOnly="0" labelOnly="1" fieldPosition="0">
        <references count="1">
          <reference field="2" count="0"/>
        </references>
      </pivotArea>
    </format>
    <format dxfId="4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26">
      <pivotArea type="all" dataOnly="0" outline="0" fieldPosition="0"/>
    </format>
    <format dxfId="425">
      <pivotArea outline="0" collapsedLevelsAreSubtotals="1" fieldPosition="0"/>
    </format>
    <format dxfId="424">
      <pivotArea dataOnly="0" labelOnly="1" grandRow="1" outline="0" fieldPosition="0"/>
    </format>
    <format dxfId="423">
      <pivotArea dataOnly="0" labelOnly="1" fieldPosition="0">
        <references count="1">
          <reference field="2" count="0"/>
        </references>
      </pivotArea>
    </format>
    <format dxfId="4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2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420">
      <pivotArea type="all" dataOnly="0" outline="0" fieldPosition="0"/>
    </format>
    <format dxfId="419">
      <pivotArea outline="0" collapsedLevelsAreSubtotals="1" fieldPosition="0"/>
    </format>
    <format dxfId="418">
      <pivotArea dataOnly="0" labelOnly="1" grandRow="1" outline="0" fieldPosition="0"/>
    </format>
    <format dxfId="417">
      <pivotArea dataOnly="0" labelOnly="1" fieldPosition="0">
        <references count="1">
          <reference field="2" count="0"/>
        </references>
      </pivotArea>
    </format>
    <format dxfId="41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15">
      <pivotArea type="all" dataOnly="0" outline="0" fieldPosition="0"/>
    </format>
    <format dxfId="414">
      <pivotArea outline="0" collapsedLevelsAreSubtotals="1" fieldPosition="0"/>
    </format>
    <format dxfId="413">
      <pivotArea dataOnly="0" labelOnly="1" grandRow="1" outline="0" fieldPosition="0"/>
    </format>
    <format dxfId="412">
      <pivotArea dataOnly="0" labelOnly="1" fieldPosition="0">
        <references count="1">
          <reference field="2" count="0"/>
        </references>
      </pivotArea>
    </format>
    <format dxfId="4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10">
      <pivotArea type="all" dataOnly="0" outline="0" fieldPosition="0"/>
    </format>
    <format dxfId="409">
      <pivotArea outline="0" collapsedLevelsAreSubtotals="1" fieldPosition="0"/>
    </format>
    <format dxfId="408">
      <pivotArea dataOnly="0" labelOnly="1" grandRow="1" outline="0" fieldPosition="0"/>
    </format>
    <format dxfId="407">
      <pivotArea dataOnly="0" labelOnly="1" fieldPosition="0">
        <references count="1">
          <reference field="2" count="0"/>
        </references>
      </pivotArea>
    </format>
    <format dxfId="4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05">
      <pivotArea type="all" dataOnly="0" outline="0" fieldPosition="0"/>
    </format>
    <format dxfId="404">
      <pivotArea outline="0" collapsedLevelsAreSubtotals="1" fieldPosition="0"/>
    </format>
    <format dxfId="403">
      <pivotArea dataOnly="0" labelOnly="1" grandRow="1" outline="0" fieldPosition="0"/>
    </format>
    <format dxfId="402">
      <pivotArea dataOnly="0" labelOnly="1" fieldPosition="0">
        <references count="1">
          <reference field="2" count="0"/>
        </references>
      </pivotArea>
    </format>
    <format dxfId="4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40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99">
      <pivotArea type="all" dataOnly="0" outline="0" fieldPosition="0"/>
    </format>
    <format dxfId="398">
      <pivotArea outline="0" collapsedLevelsAreSubtotals="1" fieldPosition="0"/>
    </format>
    <format dxfId="397">
      <pivotArea dataOnly="0" labelOnly="1" grandRow="1" outline="0" fieldPosition="0"/>
    </format>
    <format dxfId="396">
      <pivotArea dataOnly="0" labelOnly="1" fieldPosition="0">
        <references count="1">
          <reference field="2" count="0"/>
        </references>
      </pivotArea>
    </format>
    <format dxfId="39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94">
      <pivotArea type="all" dataOnly="0" outline="0" fieldPosition="0"/>
    </format>
    <format dxfId="393">
      <pivotArea outline="0" collapsedLevelsAreSubtotals="1" fieldPosition="0"/>
    </format>
    <format dxfId="392">
      <pivotArea dataOnly="0" labelOnly="1" grandRow="1" outline="0" fieldPosition="0"/>
    </format>
    <format dxfId="391">
      <pivotArea dataOnly="0" labelOnly="1" fieldPosition="0">
        <references count="1">
          <reference field="2" count="0"/>
        </references>
      </pivotArea>
    </format>
    <format dxfId="3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89">
      <pivotArea type="all" dataOnly="0" outline="0" fieldPosition="0"/>
    </format>
    <format dxfId="388">
      <pivotArea outline="0" collapsedLevelsAreSubtotals="1" fieldPosition="0"/>
    </format>
    <format dxfId="387">
      <pivotArea dataOnly="0" labelOnly="1" grandRow="1" outline="0" fieldPosition="0"/>
    </format>
    <format dxfId="386">
      <pivotArea dataOnly="0" labelOnly="1" fieldPosition="0">
        <references count="1">
          <reference field="2" count="0"/>
        </references>
      </pivotArea>
    </format>
    <format dxfId="3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84">
      <pivotArea type="all" dataOnly="0" outline="0" fieldPosition="0"/>
    </format>
    <format dxfId="383">
      <pivotArea outline="0" collapsedLevelsAreSubtotals="1" fieldPosition="0"/>
    </format>
    <format dxfId="382">
      <pivotArea dataOnly="0" labelOnly="1" grandRow="1" outline="0" fieldPosition="0"/>
    </format>
    <format dxfId="381">
      <pivotArea dataOnly="0" labelOnly="1" fieldPosition="0">
        <references count="1">
          <reference field="2" count="0"/>
        </references>
      </pivotArea>
    </format>
    <format dxfId="3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79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78">
      <pivotArea type="all" dataOnly="0" outline="0" fieldPosition="0"/>
    </format>
    <format dxfId="377">
      <pivotArea outline="0" collapsedLevelsAreSubtotals="1" fieldPosition="0"/>
    </format>
    <format dxfId="376">
      <pivotArea dataOnly="0" labelOnly="1" grandRow="1" outline="0" fieldPosition="0"/>
    </format>
    <format dxfId="375">
      <pivotArea dataOnly="0" labelOnly="1" fieldPosition="0">
        <references count="1">
          <reference field="2" count="0"/>
        </references>
      </pivotArea>
    </format>
    <format dxfId="37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73">
      <pivotArea type="all" dataOnly="0" outline="0" fieldPosition="0"/>
    </format>
    <format dxfId="372">
      <pivotArea outline="0" collapsedLevelsAreSubtotals="1" fieldPosition="0"/>
    </format>
    <format dxfId="371">
      <pivotArea dataOnly="0" labelOnly="1" grandRow="1" outline="0" fieldPosition="0"/>
    </format>
    <format dxfId="370">
      <pivotArea dataOnly="0" labelOnly="1" fieldPosition="0">
        <references count="1">
          <reference field="2" count="0"/>
        </references>
      </pivotArea>
    </format>
    <format dxfId="3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68">
      <pivotArea type="all" dataOnly="0" outline="0" fieldPosition="0"/>
    </format>
    <format dxfId="367">
      <pivotArea outline="0" collapsedLevelsAreSubtotals="1" fieldPosition="0"/>
    </format>
    <format dxfId="366">
      <pivotArea dataOnly="0" labelOnly="1" grandRow="1" outline="0" fieldPosition="0"/>
    </format>
    <format dxfId="365">
      <pivotArea dataOnly="0" labelOnly="1" fieldPosition="0">
        <references count="1">
          <reference field="2" count="0"/>
        </references>
      </pivotArea>
    </format>
    <format dxfId="3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63">
      <pivotArea type="all" dataOnly="0" outline="0" fieldPosition="0"/>
    </format>
    <format dxfId="362">
      <pivotArea outline="0" collapsedLevelsAreSubtotals="1" fieldPosition="0"/>
    </format>
    <format dxfId="361">
      <pivotArea dataOnly="0" labelOnly="1" grandRow="1" outline="0" fieldPosition="0"/>
    </format>
    <format dxfId="360">
      <pivotArea dataOnly="0" labelOnly="1" fieldPosition="0">
        <references count="1">
          <reference field="2" count="0"/>
        </references>
      </pivotArea>
    </format>
    <format dxfId="3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58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57">
      <pivotArea type="all" dataOnly="0" outline="0" fieldPosition="0"/>
    </format>
    <format dxfId="356">
      <pivotArea outline="0" collapsedLevelsAreSubtotals="1" fieldPosition="0"/>
    </format>
    <format dxfId="355">
      <pivotArea dataOnly="0" labelOnly="1" grandRow="1" outline="0" fieldPosition="0"/>
    </format>
    <format dxfId="354">
      <pivotArea dataOnly="0" labelOnly="1" fieldPosition="0">
        <references count="1">
          <reference field="2" count="0"/>
        </references>
      </pivotArea>
    </format>
    <format dxfId="35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52">
      <pivotArea type="all" dataOnly="0" outline="0" fieldPosition="0"/>
    </format>
    <format dxfId="351">
      <pivotArea outline="0" collapsedLevelsAreSubtotals="1" fieldPosition="0"/>
    </format>
    <format dxfId="350">
      <pivotArea dataOnly="0" labelOnly="1" grandRow="1" outline="0" fieldPosition="0"/>
    </format>
    <format dxfId="349">
      <pivotArea dataOnly="0" labelOnly="1" fieldPosition="0">
        <references count="1">
          <reference field="2" count="0"/>
        </references>
      </pivotArea>
    </format>
    <format dxfId="3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47">
      <pivotArea type="all" dataOnly="0" outline="0" fieldPosition="0"/>
    </format>
    <format dxfId="346">
      <pivotArea outline="0" collapsedLevelsAreSubtotals="1" fieldPosition="0"/>
    </format>
    <format dxfId="345">
      <pivotArea dataOnly="0" labelOnly="1" grandRow="1" outline="0" fieldPosition="0"/>
    </format>
    <format dxfId="344">
      <pivotArea dataOnly="0" labelOnly="1" fieldPosition="0">
        <references count="1">
          <reference field="2" count="0"/>
        </references>
      </pivotArea>
    </format>
    <format dxfId="3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42">
      <pivotArea type="all" dataOnly="0" outline="0" fieldPosition="0"/>
    </format>
    <format dxfId="341">
      <pivotArea outline="0" collapsedLevelsAreSubtotals="1" fieldPosition="0"/>
    </format>
    <format dxfId="340">
      <pivotArea dataOnly="0" labelOnly="1" grandRow="1" outline="0" fieldPosition="0"/>
    </format>
    <format dxfId="339">
      <pivotArea dataOnly="0" labelOnly="1" fieldPosition="0">
        <references count="1">
          <reference field="2" count="0"/>
        </references>
      </pivotArea>
    </format>
    <format dxfId="3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7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36">
      <pivotArea type="all" dataOnly="0" outline="0" fieldPosition="0"/>
    </format>
    <format dxfId="335">
      <pivotArea outline="0" collapsedLevelsAreSubtotals="1" fieldPosition="0"/>
    </format>
    <format dxfId="334">
      <pivotArea dataOnly="0" labelOnly="1" grandRow="1" outline="0" fieldPosition="0"/>
    </format>
    <format dxfId="333">
      <pivotArea dataOnly="0" labelOnly="1" fieldPosition="0">
        <references count="1">
          <reference field="2" count="0"/>
        </references>
      </pivotArea>
    </format>
    <format dxfId="33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31">
      <pivotArea type="all" dataOnly="0" outline="0" fieldPosition="0"/>
    </format>
    <format dxfId="330">
      <pivotArea outline="0" collapsedLevelsAreSubtotals="1" fieldPosition="0"/>
    </format>
    <format dxfId="329">
      <pivotArea dataOnly="0" labelOnly="1" grandRow="1" outline="0" fieldPosition="0"/>
    </format>
    <format dxfId="328">
      <pivotArea dataOnly="0" labelOnly="1" fieldPosition="0">
        <references count="1">
          <reference field="2" count="0"/>
        </references>
      </pivotArea>
    </format>
    <format dxfId="3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6">
      <pivotArea type="all" dataOnly="0" outline="0" fieldPosition="0"/>
    </format>
    <format dxfId="325">
      <pivotArea outline="0" collapsedLevelsAreSubtotals="1" fieldPosition="0"/>
    </format>
    <format dxfId="324">
      <pivotArea dataOnly="0" labelOnly="1" grandRow="1" outline="0" fieldPosition="0"/>
    </format>
    <format dxfId="323">
      <pivotArea dataOnly="0" labelOnly="1" fieldPosition="0">
        <references count="1">
          <reference field="2" count="0"/>
        </references>
      </pivotArea>
    </format>
    <format dxfId="3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21">
      <pivotArea type="all" dataOnly="0" outline="0" fieldPosition="0"/>
    </format>
    <format dxfId="320">
      <pivotArea outline="0" collapsedLevelsAreSubtotals="1" fieldPosition="0"/>
    </format>
    <format dxfId="319">
      <pivotArea dataOnly="0" labelOnly="1" grandRow="1" outline="0" fieldPosition="0"/>
    </format>
    <format dxfId="318">
      <pivotArea dataOnly="0" labelOnly="1" fieldPosition="0">
        <references count="1">
          <reference field="2" count="0"/>
        </references>
      </pivotArea>
    </format>
    <format dxfId="3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6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315">
      <pivotArea type="all" dataOnly="0" outline="0" fieldPosition="0"/>
    </format>
    <format dxfId="314">
      <pivotArea outline="0" collapsedLevelsAreSubtotals="1" fieldPosition="0"/>
    </format>
    <format dxfId="313">
      <pivotArea dataOnly="0" labelOnly="1" grandRow="1" outline="0" fieldPosition="0"/>
    </format>
    <format dxfId="312">
      <pivotArea dataOnly="0" labelOnly="1" fieldPosition="0">
        <references count="1">
          <reference field="2" count="0"/>
        </references>
      </pivotArea>
    </format>
    <format dxfId="31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10">
      <pivotArea type="all" dataOnly="0" outline="0" fieldPosition="0"/>
    </format>
    <format dxfId="309">
      <pivotArea outline="0" collapsedLevelsAreSubtotals="1" fieldPosition="0"/>
    </format>
    <format dxfId="308">
      <pivotArea dataOnly="0" labelOnly="1" grandRow="1" outline="0" fieldPosition="0"/>
    </format>
    <format dxfId="307">
      <pivotArea dataOnly="0" labelOnly="1" fieldPosition="0">
        <references count="1">
          <reference field="2" count="0"/>
        </references>
      </pivotArea>
    </format>
    <format dxfId="3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5">
      <pivotArea type="all" dataOnly="0" outline="0" fieldPosition="0"/>
    </format>
    <format dxfId="304">
      <pivotArea outline="0" collapsedLevelsAreSubtotals="1" fieldPosition="0"/>
    </format>
    <format dxfId="303">
      <pivotArea dataOnly="0" labelOnly="1" grandRow="1" outline="0" fieldPosition="0"/>
    </format>
    <format dxfId="302">
      <pivotArea dataOnly="0" labelOnly="1" fieldPosition="0">
        <references count="1">
          <reference field="2" count="0"/>
        </references>
      </pivotArea>
    </format>
    <format dxfId="3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300">
      <pivotArea type="all" dataOnly="0" outline="0" fieldPosition="0"/>
    </format>
    <format dxfId="299">
      <pivotArea outline="0" collapsedLevelsAreSubtotals="1" fieldPosition="0"/>
    </format>
    <format dxfId="298">
      <pivotArea dataOnly="0" labelOnly="1" grandRow="1" outline="0" fieldPosition="0"/>
    </format>
    <format dxfId="297">
      <pivotArea dataOnly="0" labelOnly="1" fieldPosition="0">
        <references count="1">
          <reference field="2" count="0"/>
        </references>
      </pivotArea>
    </format>
    <format dxfId="2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9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94">
      <pivotArea type="all" dataOnly="0" outline="0" fieldPosition="0"/>
    </format>
    <format dxfId="293">
      <pivotArea outline="0" collapsedLevelsAreSubtotals="1" fieldPosition="0"/>
    </format>
    <format dxfId="292">
      <pivotArea dataOnly="0" labelOnly="1" grandRow="1" outline="0" fieldPosition="0"/>
    </format>
    <format dxfId="291">
      <pivotArea dataOnly="0" labelOnly="1" fieldPosition="0">
        <references count="1">
          <reference field="2" count="0"/>
        </references>
      </pivotArea>
    </format>
    <format dxfId="29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9">
      <pivotArea type="all" dataOnly="0" outline="0" fieldPosition="0"/>
    </format>
    <format dxfId="288">
      <pivotArea outline="0" collapsedLevelsAreSubtotals="1" fieldPosition="0"/>
    </format>
    <format dxfId="287">
      <pivotArea dataOnly="0" labelOnly="1" grandRow="1" outline="0" fieldPosition="0"/>
    </format>
    <format dxfId="286">
      <pivotArea dataOnly="0" labelOnly="1" fieldPosition="0">
        <references count="1">
          <reference field="2" count="0"/>
        </references>
      </pivotArea>
    </format>
    <format dxfId="28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84">
      <pivotArea type="all" dataOnly="0" outline="0" fieldPosition="0"/>
    </format>
    <format dxfId="283">
      <pivotArea outline="0" collapsedLevelsAreSubtotals="1" fieldPosition="0"/>
    </format>
    <format dxfId="282">
      <pivotArea dataOnly="0" labelOnly="1" grandRow="1" outline="0" fieldPosition="0"/>
    </format>
    <format dxfId="281">
      <pivotArea dataOnly="0" labelOnly="1" fieldPosition="0">
        <references count="1">
          <reference field="2" count="0"/>
        </references>
      </pivotArea>
    </format>
    <format dxfId="280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9">
      <pivotArea type="all" dataOnly="0" outline="0" fieldPosition="0"/>
    </format>
    <format dxfId="278">
      <pivotArea outline="0" collapsedLevelsAreSubtotals="1" fieldPosition="0"/>
    </format>
    <format dxfId="277">
      <pivotArea dataOnly="0" labelOnly="1" grandRow="1" outline="0" fieldPosition="0"/>
    </format>
    <format dxfId="276">
      <pivotArea dataOnly="0" labelOnly="1" fieldPosition="0">
        <references count="1">
          <reference field="2" count="0"/>
        </references>
      </pivotArea>
    </format>
    <format dxfId="27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74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73">
      <pivotArea type="all" dataOnly="0" outline="0" fieldPosition="0"/>
    </format>
    <format dxfId="272">
      <pivotArea outline="0" collapsedLevelsAreSubtotals="1" fieldPosition="0"/>
    </format>
    <format dxfId="271">
      <pivotArea dataOnly="0" labelOnly="1" grandRow="1" outline="0" fieldPosition="0"/>
    </format>
    <format dxfId="270">
      <pivotArea dataOnly="0" labelOnly="1" fieldPosition="0">
        <references count="1">
          <reference field="2" count="0"/>
        </references>
      </pivotArea>
    </format>
    <format dxfId="26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8">
      <pivotArea type="all" dataOnly="0" outline="0" fieldPosition="0"/>
    </format>
    <format dxfId="267">
      <pivotArea outline="0" collapsedLevelsAreSubtotals="1" fieldPosition="0"/>
    </format>
    <format dxfId="266">
      <pivotArea dataOnly="0" labelOnly="1" grandRow="1" outline="0" fieldPosition="0"/>
    </format>
    <format dxfId="265">
      <pivotArea dataOnly="0" labelOnly="1" fieldPosition="0">
        <references count="1">
          <reference field="2" count="0"/>
        </references>
      </pivotArea>
    </format>
    <format dxfId="26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63">
      <pivotArea type="all" dataOnly="0" outline="0" fieldPosition="0"/>
    </format>
    <format dxfId="262">
      <pivotArea outline="0" collapsedLevelsAreSubtotals="1" fieldPosition="0"/>
    </format>
    <format dxfId="261">
      <pivotArea dataOnly="0" labelOnly="1" grandRow="1" outline="0" fieldPosition="0"/>
    </format>
    <format dxfId="260">
      <pivotArea dataOnly="0" labelOnly="1" fieldPosition="0">
        <references count="1">
          <reference field="2" count="0"/>
        </references>
      </pivotArea>
    </format>
    <format dxfId="25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58">
      <pivotArea type="all" dataOnly="0" outline="0" fieldPosition="0"/>
    </format>
    <format dxfId="257">
      <pivotArea outline="0" collapsedLevelsAreSubtotals="1" fieldPosition="0"/>
    </format>
    <format dxfId="256">
      <pivotArea dataOnly="0" labelOnly="1" grandRow="1" outline="0" fieldPosition="0"/>
    </format>
    <format dxfId="255">
      <pivotArea dataOnly="0" labelOnly="1" fieldPosition="0">
        <references count="1">
          <reference field="2" count="0"/>
        </references>
      </pivotArea>
    </format>
    <format dxfId="254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53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52">
      <pivotArea type="all" dataOnly="0" outline="0" fieldPosition="0"/>
    </format>
    <format dxfId="251">
      <pivotArea outline="0" collapsedLevelsAreSubtotals="1" fieldPosition="0"/>
    </format>
    <format dxfId="250">
      <pivotArea dataOnly="0" labelOnly="1" grandRow="1" outline="0" fieldPosition="0"/>
    </format>
    <format dxfId="249">
      <pivotArea dataOnly="0" labelOnly="1" fieldPosition="0">
        <references count="1">
          <reference field="2" count="0"/>
        </references>
      </pivotArea>
    </format>
    <format dxfId="24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47">
      <pivotArea type="all" dataOnly="0" outline="0" fieldPosition="0"/>
    </format>
    <format dxfId="246">
      <pivotArea outline="0" collapsedLevelsAreSubtotals="1" fieldPosition="0"/>
    </format>
    <format dxfId="245">
      <pivotArea dataOnly="0" labelOnly="1" grandRow="1" outline="0" fieldPosition="0"/>
    </format>
    <format dxfId="244">
      <pivotArea dataOnly="0" labelOnly="1" fieldPosition="0">
        <references count="1">
          <reference field="2" count="0"/>
        </references>
      </pivotArea>
    </format>
    <format dxfId="24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42">
      <pivotArea type="all" dataOnly="0" outline="0" fieldPosition="0"/>
    </format>
    <format dxfId="241">
      <pivotArea outline="0" collapsedLevelsAreSubtotals="1" fieldPosition="0"/>
    </format>
    <format dxfId="240">
      <pivotArea dataOnly="0" labelOnly="1" grandRow="1" outline="0" fieldPosition="0"/>
    </format>
    <format dxfId="239">
      <pivotArea dataOnly="0" labelOnly="1" fieldPosition="0">
        <references count="1">
          <reference field="2" count="0"/>
        </references>
      </pivotArea>
    </format>
    <format dxfId="238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37">
      <pivotArea type="all" dataOnly="0" outline="0" fieldPosition="0"/>
    </format>
    <format dxfId="236">
      <pivotArea outline="0" collapsedLevelsAreSubtotals="1" fieldPosition="0"/>
    </format>
    <format dxfId="235">
      <pivotArea dataOnly="0" labelOnly="1" grandRow="1" outline="0" fieldPosition="0"/>
    </format>
    <format dxfId="234">
      <pivotArea dataOnly="0" labelOnly="1" fieldPosition="0">
        <references count="1">
          <reference field="2" count="0"/>
        </references>
      </pivotArea>
    </format>
    <format dxfId="233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32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31">
      <pivotArea type="all" dataOnly="0" outline="0" fieldPosition="0"/>
    </format>
    <format dxfId="230">
      <pivotArea outline="0" collapsedLevelsAreSubtotals="1" fieldPosition="0"/>
    </format>
    <format dxfId="229">
      <pivotArea dataOnly="0" labelOnly="1" grandRow="1" outline="0" fieldPosition="0"/>
    </format>
    <format dxfId="228">
      <pivotArea dataOnly="0" labelOnly="1" fieldPosition="0">
        <references count="1">
          <reference field="2" count="0"/>
        </references>
      </pivotArea>
    </format>
    <format dxfId="22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26">
      <pivotArea type="all" dataOnly="0" outline="0" fieldPosition="0"/>
    </format>
    <format dxfId="225">
      <pivotArea outline="0" collapsedLevelsAreSubtotals="1" fieldPosition="0"/>
    </format>
    <format dxfId="224">
      <pivotArea dataOnly="0" labelOnly="1" grandRow="1" outline="0" fieldPosition="0"/>
    </format>
    <format dxfId="223">
      <pivotArea dataOnly="0" labelOnly="1" fieldPosition="0">
        <references count="1">
          <reference field="2" count="0"/>
        </references>
      </pivotArea>
    </format>
    <format dxfId="22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21">
      <pivotArea type="all" dataOnly="0" outline="0" fieldPosition="0"/>
    </format>
    <format dxfId="220">
      <pivotArea outline="0" collapsedLevelsAreSubtotals="1" fieldPosition="0"/>
    </format>
    <format dxfId="219">
      <pivotArea dataOnly="0" labelOnly="1" grandRow="1" outline="0" fieldPosition="0"/>
    </format>
    <format dxfId="218">
      <pivotArea dataOnly="0" labelOnly="1" fieldPosition="0">
        <references count="1">
          <reference field="2" count="0"/>
        </references>
      </pivotArea>
    </format>
    <format dxfId="217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16">
      <pivotArea type="all" dataOnly="0" outline="0" fieldPosition="0"/>
    </format>
    <format dxfId="215">
      <pivotArea outline="0" collapsedLevelsAreSubtotals="1" fieldPosition="0"/>
    </format>
    <format dxfId="214">
      <pivotArea dataOnly="0" labelOnly="1" grandRow="1" outline="0" fieldPosition="0"/>
    </format>
    <format dxfId="213">
      <pivotArea dataOnly="0" labelOnly="1" fieldPosition="0">
        <references count="1">
          <reference field="2" count="0"/>
        </references>
      </pivotArea>
    </format>
    <format dxfId="212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11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210">
      <pivotArea type="all" dataOnly="0" outline="0" fieldPosition="0"/>
    </format>
    <format dxfId="209">
      <pivotArea outline="0" collapsedLevelsAreSubtotals="1" fieldPosition="0"/>
    </format>
    <format dxfId="208">
      <pivotArea dataOnly="0" labelOnly="1" grandRow="1" outline="0" fieldPosition="0"/>
    </format>
    <format dxfId="207">
      <pivotArea dataOnly="0" labelOnly="1" fieldPosition="0">
        <references count="1">
          <reference field="2" count="0"/>
        </references>
      </pivotArea>
    </format>
    <format dxfId="20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05">
      <pivotArea type="all" dataOnly="0" outline="0" fieldPosition="0"/>
    </format>
    <format dxfId="204">
      <pivotArea outline="0" collapsedLevelsAreSubtotals="1" fieldPosition="0"/>
    </format>
    <format dxfId="203">
      <pivotArea dataOnly="0" labelOnly="1" grandRow="1" outline="0" fieldPosition="0"/>
    </format>
    <format dxfId="202">
      <pivotArea dataOnly="0" labelOnly="1" fieldPosition="0">
        <references count="1">
          <reference field="2" count="0"/>
        </references>
      </pivotArea>
    </format>
    <format dxfId="20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200">
      <pivotArea type="all" dataOnly="0" outline="0" fieldPosition="0"/>
    </format>
    <format dxfId="199">
      <pivotArea outline="0" collapsedLevelsAreSubtotals="1" fieldPosition="0"/>
    </format>
    <format dxfId="198">
      <pivotArea dataOnly="0" labelOnly="1" grandRow="1" outline="0" fieldPosition="0"/>
    </format>
    <format dxfId="197">
      <pivotArea dataOnly="0" labelOnly="1" fieldPosition="0">
        <references count="1">
          <reference field="2" count="0"/>
        </references>
      </pivotArea>
    </format>
    <format dxfId="19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195">
      <pivotArea type="all" dataOnly="0" outline="0" fieldPosition="0"/>
    </format>
    <format dxfId="194">
      <pivotArea outline="0" collapsedLevelsAreSubtotals="1" fieldPosition="0"/>
    </format>
    <format dxfId="193">
      <pivotArea dataOnly="0" labelOnly="1" grandRow="1" outline="0" fieldPosition="0"/>
    </format>
    <format dxfId="192">
      <pivotArea dataOnly="0" labelOnly="1" fieldPosition="0">
        <references count="1">
          <reference field="2" count="0"/>
        </references>
      </pivotArea>
    </format>
    <format dxfId="19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190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18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18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18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18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18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184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18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18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18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180">
      <pivotArea type="all" dataOnly="0" outline="0" fieldPosition="0"/>
    </format>
    <format dxfId="179">
      <pivotArea outline="0" collapsedLevelsAreSubtotals="1" fieldPosition="0"/>
    </format>
    <format dxfId="178">
      <pivotArea dataOnly="0" labelOnly="1" grandRow="1" outline="0" fieldPosition="0"/>
    </format>
    <format dxfId="177">
      <pivotArea dataOnly="0" labelOnly="1" fieldPosition="0">
        <references count="1">
          <reference field="2" count="0"/>
        </references>
      </pivotArea>
    </format>
    <format dxfId="17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175">
      <pivotArea type="all" dataOnly="0" outline="0" fieldPosition="0"/>
    </format>
    <format dxfId="174">
      <pivotArea outline="0" collapsedLevelsAreSubtotals="1" fieldPosition="0"/>
    </format>
    <format dxfId="173">
      <pivotArea dataOnly="0" labelOnly="1" grandRow="1" outline="0" fieldPosition="0"/>
    </format>
    <format dxfId="172">
      <pivotArea dataOnly="0" labelOnly="1" fieldPosition="0">
        <references count="1">
          <reference field="2" count="0"/>
        </references>
      </pivotArea>
    </format>
    <format dxfId="17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170">
      <pivotArea type="all" dataOnly="0" outline="0" fieldPosition="0"/>
    </format>
    <format dxfId="169">
      <pivotArea outline="0" collapsedLevelsAreSubtotals="1" fieldPosition="0"/>
    </format>
    <format dxfId="168">
      <pivotArea dataOnly="0" labelOnly="1" grandRow="1" outline="0" fieldPosition="0"/>
    </format>
    <format dxfId="167">
      <pivotArea dataOnly="0" labelOnly="1" fieldPosition="0">
        <references count="1">
          <reference field="2" count="0"/>
        </references>
      </pivotArea>
    </format>
    <format dxfId="16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165">
      <pivotArea type="all" dataOnly="0" outline="0" fieldPosition="0"/>
    </format>
    <format dxfId="164">
      <pivotArea outline="0" collapsedLevelsAreSubtotals="1" fieldPosition="0"/>
    </format>
    <format dxfId="163">
      <pivotArea dataOnly="0" labelOnly="1" grandRow="1" outline="0" fieldPosition="0"/>
    </format>
    <format dxfId="162">
      <pivotArea dataOnly="0" labelOnly="1" fieldPosition="0">
        <references count="1">
          <reference field="2" count="0"/>
        </references>
      </pivotArea>
    </format>
    <format dxfId="16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160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15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158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format>
    <format dxfId="157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156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155">
      <pivotArea type="all" dataOnly="0" outline="0" fieldPosition="0"/>
    </format>
    <format dxfId="154">
      <pivotArea outline="0" collapsedLevelsAreSubtotals="1" fieldPosition="0"/>
    </format>
    <format dxfId="153">
      <pivotArea dataOnly="0" labelOnly="1" grandRow="1" outline="0" fieldPosition="0"/>
    </format>
    <format dxfId="152">
      <pivotArea dataOnly="0" labelOnly="1" fieldPosition="0">
        <references count="1">
          <reference field="2" count="0"/>
        </references>
      </pivotArea>
    </format>
    <format dxfId="15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dataOnly="0" labelOnly="1" grandRow="1" outline="0" fieldPosition="0"/>
    </format>
    <format dxfId="147">
      <pivotArea dataOnly="0" labelOnly="1" fieldPosition="0">
        <references count="1">
          <reference field="2" count="0"/>
        </references>
      </pivotArea>
    </format>
    <format dxfId="14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145">
      <pivotArea type="all" dataOnly="0" outline="0" fieldPosition="0"/>
    </format>
    <format dxfId="144">
      <pivotArea outline="0" collapsedLevelsAreSubtotals="1" fieldPosition="0"/>
    </format>
    <format dxfId="143">
      <pivotArea dataOnly="0" labelOnly="1" grandRow="1" outline="0" fieldPosition="0"/>
    </format>
    <format dxfId="142">
      <pivotArea dataOnly="0" labelOnly="1" fieldPosition="0">
        <references count="1">
          <reference field="2" count="0"/>
        </references>
      </pivotArea>
    </format>
    <format dxfId="141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140">
      <pivotArea type="all" dataOnly="0" outline="0" fieldPosition="0"/>
    </format>
    <format dxfId="139">
      <pivotArea outline="0" collapsedLevelsAreSubtotals="1" fieldPosition="0"/>
    </format>
    <format dxfId="138">
      <pivotArea dataOnly="0" labelOnly="1" grandRow="1" outline="0" fieldPosition="0"/>
    </format>
    <format dxfId="137">
      <pivotArea dataOnly="0" labelOnly="1" fieldPosition="0">
        <references count="1">
          <reference field="2" count="0"/>
        </references>
      </pivotArea>
    </format>
    <format dxfId="136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135">
      <pivotArea field="2" grandRow="1" outline="0" collapsedLevelsAreSubtotals="1" axis="axisCol" fieldPosition="0">
        <references count="2">
          <reference field="4294967294" count="1" selected="0">
            <x v="1"/>
          </reference>
          <reference field="2" count="1" selected="0">
            <x v="5"/>
          </reference>
        </references>
      </pivotArea>
    </format>
    <format dxfId="134">
      <pivotArea grandRow="1" outline="0" collapsedLevelsAreSubtotals="1" fieldPosition="0"/>
    </format>
    <format dxfId="133">
      <pivotArea dataOnly="0" labelOnly="1" grandRow="1" outline="0" fieldPosition="0"/>
    </format>
    <format dxfId="132">
      <pivotArea type="all" dataOnly="0" outline="0" fieldPosition="0"/>
    </format>
    <format dxfId="131">
      <pivotArea outline="0" collapsedLevelsAreSubtotals="1" fieldPosition="0"/>
    </format>
    <format dxfId="130">
      <pivotArea dataOnly="0" labelOnly="1" fieldPosition="0">
        <references count="1">
          <reference field="2" count="0"/>
        </references>
      </pivotArea>
    </format>
    <format dxfId="129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128">
      <pivotArea type="all" dataOnly="0" outline="0" fieldPosition="0"/>
    </format>
    <format dxfId="127">
      <pivotArea outline="0" collapsedLevelsAreSubtotals="1" fieldPosition="0"/>
    </format>
    <format dxfId="126">
      <pivotArea dataOnly="0" labelOnly="1" fieldPosition="0">
        <references count="1">
          <reference field="2" count="0"/>
        </references>
      </pivotArea>
    </format>
    <format dxfId="125">
      <pivotArea dataOnly="0" labelOnly="1" outline="0" fieldPosition="0">
        <references count="2">
          <reference field="4294967294" count="2">
            <x v="0"/>
            <x v="1"/>
          </reference>
          <reference field="2" count="1" selected="0">
            <x v="5"/>
          </reference>
        </references>
      </pivotArea>
    </format>
    <format dxfId="124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4"/>
          </reference>
        </references>
      </pivotArea>
    </format>
    <format dxfId="123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format>
    <format dxfId="122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3"/>
          </reference>
        </references>
      </pivotArea>
    </format>
    <format dxfId="121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format>
    <format dxfId="120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format>
    <format dxfId="119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format>
    <format dxfId="118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format>
    <format dxfId="22">
      <pivotArea outline="0" collapsedLevelsAreSubtotals="1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format>
    <format dxfId="21">
      <pivotArea outline="0" collapsedLevelsAreSubtotals="1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DONN_PRIX_VENTE_REQST].[Rang année].&amp;[1]"/>
        <member name="[DONN_PRIX_VENTE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 caption="Plage de prix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42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_REGN_ADMIN]"/>
        <x15:activeTabTopLevelEntity name="[DONN_PRIX_VENTE_REQST]"/>
        <x15:activeTabTopLevelEntity name="[T_PLAGE_PRIX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Difficultés financières_2" cacheId="866" applyNumberFormats="0" applyBorderFormats="0" applyFontFormats="0" applyPatternFormats="0" applyAlignmentFormats="0" applyWidthHeightFormats="1" dataCaption="Valeurs" grandTotalCaption="Total" tag="74cf559a-cb01-4838-a0e0-13341eacae1a" updatedVersion="8" minRefreshableVersion="3" showDrill="0" subtotalHiddenItems="1" colGrandTotals="0" itemPrintTitles="1" createdVersion="5" indent="0" outline="1" outlineData="1" multipleFieldFilters="0" rowHeaderCaption="Régions administratives" colHeaderCaption="Année">
  <location ref="A95:E114" firstHeaderRow="1" firstDataRow="3" firstDataCol="1" rowPageCount="1" colPageCount="1"/>
  <pivotFields count="6">
    <pivotField name="Catégorie" allDrilled="1" showAll="0" dataSourceSort="1" defaultAttributeDrillState="1">
      <items count="1">
        <item t="default"/>
      </items>
    </pivotField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3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1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4" hier="18" name="[DONN_DIFF_FIN_REQST].[Rang année].&amp;[1]" cap="1"/>
  </pageFields>
  <dataFields count="2">
    <dataField name="Nbre" fld="2" baseField="0" baseItem="0" numFmtId="3"/>
    <dataField name="Variation % (▲ ou ▼)" fld="5" showDataAs="percentDiff" baseField="1" baseItem="1048828" numFmtId="168">
      <extLst>
        <ext xmlns:x14="http://schemas.microsoft.com/office/spreadsheetml/2009/9/main" uri="{E15A36E0-9728-4e99-A89B-3F7291B0FE68}">
          <x14:dataField sourceField="2" uniqueName="[__Xl2].[Measures].[Somme de Nbre réqui début année 4]"/>
        </ext>
      </extLst>
    </dataField>
  </dataFields>
  <formats count="712">
    <format dxfId="2537">
      <pivotArea dataOnly="0" labelOnly="1" outline="0" axis="axisValues" fieldPosition="0"/>
    </format>
    <format dxfId="2536">
      <pivotArea dataOnly="0" labelOnly="1" grandRow="1" outline="0" fieldPosition="0"/>
    </format>
    <format dxfId="2535">
      <pivotArea dataOnly="0" labelOnly="1" grandRow="1" outline="0" fieldPosition="0"/>
    </format>
    <format dxfId="2534">
      <pivotArea dataOnly="0" labelOnly="1" grandRow="1" outline="0" fieldPosition="0"/>
    </format>
    <format dxfId="2533">
      <pivotArea dataOnly="0" labelOnly="1" grandRow="1" outline="0" fieldPosition="0"/>
    </format>
    <format dxfId="2532">
      <pivotArea dataOnly="0" labelOnly="1" grandRow="1" outline="0" fieldPosition="0"/>
    </format>
    <format dxfId="2531">
      <pivotArea dataOnly="0" labelOnly="1" grandRow="1" outline="0" fieldPosition="0"/>
    </format>
    <format dxfId="2530">
      <pivotArea dataOnly="0" labelOnly="1" grandRow="1" outline="0" fieldPosition="0"/>
    </format>
    <format dxfId="2529">
      <pivotArea dataOnly="0" labelOnly="1" grandRow="1" outline="0" fieldPosition="0"/>
    </format>
    <format dxfId="2528">
      <pivotArea dataOnly="0" labelOnly="1" grandRow="1" outline="0" fieldPosition="0"/>
    </format>
    <format dxfId="2527">
      <pivotArea dataOnly="0" labelOnly="1" grandRow="1" outline="0" fieldPosition="0"/>
    </format>
    <format dxfId="2526">
      <pivotArea field="-2" type="button" dataOnly="0" labelOnly="1" outline="0" axis="axisCol" fieldPosition="1"/>
    </format>
    <format dxfId="2525">
      <pivotArea field="-2" type="button" dataOnly="0" labelOnly="1" outline="0" axis="axisCol" fieldPosition="1"/>
    </format>
    <format dxfId="2524">
      <pivotArea field="-2" type="button" dataOnly="0" labelOnly="1" outline="0" axis="axisCol" fieldPosition="1"/>
    </format>
    <format dxfId="2523">
      <pivotArea field="-2" type="button" dataOnly="0" labelOnly="1" outline="0" axis="axisCol" fieldPosition="1"/>
    </format>
    <format dxfId="2522">
      <pivotArea dataOnly="0" labelOnly="1" grandRow="1" outline="0" fieldPosition="0"/>
    </format>
    <format dxfId="2521">
      <pivotArea dataOnly="0" labelOnly="1" grandRow="1" outline="0" fieldPosition="0"/>
    </format>
    <format dxfId="2520">
      <pivotArea dataOnly="0" labelOnly="1" grandRow="1" outline="0" fieldPosition="0"/>
    </format>
    <format dxfId="2519">
      <pivotArea dataOnly="0" labelOnly="1" grandRow="1" outline="0" fieldPosition="0"/>
    </format>
    <format dxfId="2518">
      <pivotArea dataOnly="0" labelOnly="1" grandRow="1" outline="0" fieldPosition="0"/>
    </format>
    <format dxfId="2517">
      <pivotArea dataOnly="0" labelOnly="1" grandRow="1" outline="0" fieldPosition="0"/>
    </format>
    <format dxfId="2516">
      <pivotArea dataOnly="0" labelOnly="1" grandRow="1" outline="0" fieldPosition="0"/>
    </format>
    <format dxfId="2515">
      <pivotArea dataOnly="0" labelOnly="1" grandRow="1" outline="0" fieldPosition="0"/>
    </format>
    <format dxfId="2514">
      <pivotArea dataOnly="0" labelOnly="1" grandRow="1" outline="0" fieldPosition="0"/>
    </format>
    <format dxfId="2513">
      <pivotArea field="-2" type="button" dataOnly="0" labelOnly="1" outline="0" axis="axisCol" fieldPosition="1"/>
    </format>
    <format dxfId="2512">
      <pivotArea field="-2" type="button" dataOnly="0" labelOnly="1" outline="0" axis="axisCol" fieldPosition="1"/>
    </format>
    <format dxfId="2511">
      <pivotArea field="-2" type="button" dataOnly="0" labelOnly="1" outline="0" axis="axisCol" fieldPosition="1"/>
    </format>
    <format dxfId="2510">
      <pivotArea field="-2" type="button" dataOnly="0" labelOnly="1" outline="0" axis="axisCol" fieldPosition="1"/>
    </format>
    <format dxfId="2509">
      <pivotArea dataOnly="0" labelOnly="1" grandRow="1" outline="0" fieldPosition="0"/>
    </format>
    <format dxfId="2508">
      <pivotArea dataOnly="0" labelOnly="1" grandRow="1" outline="0" fieldPosition="0"/>
    </format>
    <format dxfId="2507">
      <pivotArea dataOnly="0" labelOnly="1" grandRow="1" outline="0" fieldPosition="0"/>
    </format>
    <format dxfId="2506">
      <pivotArea type="topRight" dataOnly="0" labelOnly="1" outline="0" offset="B1" fieldPosition="0"/>
    </format>
    <format dxfId="2505">
      <pivotArea type="topRight" dataOnly="0" labelOnly="1" outline="0" offset="B1" fieldPosition="0"/>
    </format>
    <format dxfId="2504">
      <pivotArea type="topRight" dataOnly="0" labelOnly="1" outline="0" offset="B1" fieldPosition="0"/>
    </format>
    <format dxfId="2503">
      <pivotArea type="topRight" dataOnly="0" labelOnly="1" outline="0" offset="B1" fieldPosition="0"/>
    </format>
    <format dxfId="2502">
      <pivotArea dataOnly="0" labelOnly="1" grandRow="1" outline="0" fieldPosition="0"/>
    </format>
    <format dxfId="2501">
      <pivotArea dataOnly="0" labelOnly="1" grandRow="1" outline="0" fieldPosition="0"/>
    </format>
    <format dxfId="2500">
      <pivotArea dataOnly="0" labelOnly="1" grandRow="1" outline="0" fieldPosition="0"/>
    </format>
    <format dxfId="2499">
      <pivotArea dataOnly="0" labelOnly="1" grandRow="1" outline="0" fieldPosition="0"/>
    </format>
    <format dxfId="2498">
      <pivotArea field="-2" type="button" dataOnly="0" labelOnly="1" outline="0" axis="axisCol" fieldPosition="1"/>
    </format>
    <format dxfId="2497">
      <pivotArea field="-2" type="button" dataOnly="0" labelOnly="1" outline="0" axis="axisCol" fieldPosition="1"/>
    </format>
    <format dxfId="2496">
      <pivotArea field="-2" type="button" dataOnly="0" labelOnly="1" outline="0" axis="axisCol" fieldPosition="1"/>
    </format>
    <format dxfId="2495">
      <pivotArea field="-2" type="button" dataOnly="0" labelOnly="1" outline="0" axis="axisCol" fieldPosition="1"/>
    </format>
    <format dxfId="2494">
      <pivotArea dataOnly="0" labelOnly="1" grandRow="1" outline="0" fieldPosition="0"/>
    </format>
    <format dxfId="2493">
      <pivotArea dataOnly="0" labelOnly="1" grandRow="1" outline="0" fieldPosition="0"/>
    </format>
    <format dxfId="2492">
      <pivotArea dataOnly="0" labelOnly="1" grandRow="1" outline="0" fieldPosition="0"/>
    </format>
    <format dxfId="2491">
      <pivotArea dataOnly="0" labelOnly="1" grandRow="1" outline="0" fieldPosition="0"/>
    </format>
    <format dxfId="2490">
      <pivotArea dataOnly="0" labelOnly="1" grandRow="1" outline="0" fieldPosition="0"/>
    </format>
    <format dxfId="2489">
      <pivotArea dataOnly="0" labelOnly="1" grandRow="1" outline="0" fieldPosition="0"/>
    </format>
    <format dxfId="2488">
      <pivotArea dataOnly="0" labelOnly="1" grandRow="1" outline="0" fieldPosition="0"/>
    </format>
    <format dxfId="2487">
      <pivotArea dataOnly="0" labelOnly="1" grandRow="1" outline="0" fieldPosition="0"/>
    </format>
    <format dxfId="2486">
      <pivotArea dataOnly="0" labelOnly="1" grandRow="1" outline="0" fieldPosition="0"/>
    </format>
    <format dxfId="2485">
      <pivotArea dataOnly="0" labelOnly="1" grandRow="1" outline="0" fieldPosition="0"/>
    </format>
    <format dxfId="2484">
      <pivotArea dataOnly="0" labelOnly="1" grandRow="1" outline="0" fieldPosition="0"/>
    </format>
    <format dxfId="2483">
      <pivotArea dataOnly="0" labelOnly="1" grandRow="1" outline="0" fieldPosition="0"/>
    </format>
    <format dxfId="2482">
      <pivotArea dataOnly="0" labelOnly="1" grandRow="1" outline="0" fieldPosition="0"/>
    </format>
    <format dxfId="2481">
      <pivotArea dataOnly="0" labelOnly="1" grandRow="1" outline="0" fieldPosition="0"/>
    </format>
    <format dxfId="2480">
      <pivotArea dataOnly="0" labelOnly="1" grandRow="1" outline="0" fieldPosition="0"/>
    </format>
    <format dxfId="2479">
      <pivotArea dataOnly="0" labelOnly="1" grandRow="1" outline="0" fieldPosition="0"/>
    </format>
    <format dxfId="2478">
      <pivotArea dataOnly="0" labelOnly="1" grandRow="1" outline="0" fieldPosition="0"/>
    </format>
    <format dxfId="2477">
      <pivotArea dataOnly="0" labelOnly="1" grandRow="1" outline="0" fieldPosition="0"/>
    </format>
    <format dxfId="2476">
      <pivotArea dataOnly="0" labelOnly="1" grandRow="1" outline="0" fieldPosition="0"/>
    </format>
    <format dxfId="2475">
      <pivotArea dataOnly="0" labelOnly="1" grandRow="1" outline="0" fieldPosition="0"/>
    </format>
    <format dxfId="2474">
      <pivotArea dataOnly="0" labelOnly="1" grandRow="1" outline="0" fieldPosition="0"/>
    </format>
    <format dxfId="2473">
      <pivotArea field="-2" type="button" dataOnly="0" labelOnly="1" outline="0" axis="axisCol" fieldPosition="1"/>
    </format>
    <format dxfId="2472">
      <pivotArea field="-2" type="button" dataOnly="0" labelOnly="1" outline="0" axis="axisCol" fieldPosition="1"/>
    </format>
    <format dxfId="2471">
      <pivotArea dataOnly="0" labelOnly="1" grandRow="1" outline="0" fieldPosition="0"/>
    </format>
    <format dxfId="2470">
      <pivotArea dataOnly="0" labelOnly="1" grandRow="1" outline="0" fieldPosition="0"/>
    </format>
    <format dxfId="2469">
      <pivotArea dataOnly="0" labelOnly="1" grandRow="1" outline="0" fieldPosition="0"/>
    </format>
    <format dxfId="2468">
      <pivotArea dataOnly="0" labelOnly="1" grandRow="1" outline="0" fieldPosition="0"/>
    </format>
    <format dxfId="2467">
      <pivotArea dataOnly="0" labelOnly="1" grandRow="1" outline="0" fieldPosition="0"/>
    </format>
    <format dxfId="2466">
      <pivotArea dataOnly="0" labelOnly="1" grandRow="1" outline="0" fieldPosition="0"/>
    </format>
    <format dxfId="2465">
      <pivotArea dataOnly="0" labelOnly="1" grandRow="1" outline="0" fieldPosition="0"/>
    </format>
    <format dxfId="2464">
      <pivotArea dataOnly="0" labelOnly="1" grandRow="1" outline="0" fieldPosition="0"/>
    </format>
    <format dxfId="2463">
      <pivotArea dataOnly="0" labelOnly="1" grandRow="1" outline="0" fieldPosition="0"/>
    </format>
    <format dxfId="2462">
      <pivotArea dataOnly="0" labelOnly="1" grandRow="1" outline="0" fieldPosition="0"/>
    </format>
    <format dxfId="2461">
      <pivotArea dataOnly="0" labelOnly="1" grandRow="1" outline="0" fieldPosition="0"/>
    </format>
    <format dxfId="2460">
      <pivotArea dataOnly="0" labelOnly="1" grandRow="1" outline="0" fieldPosition="0"/>
    </format>
    <format dxfId="2459">
      <pivotArea dataOnly="0" labelOnly="1" grandRow="1" outline="0" fieldPosition="0"/>
    </format>
    <format dxfId="2458">
      <pivotArea dataOnly="0" labelOnly="1" grandRow="1" outline="0" fieldPosition="0"/>
    </format>
    <format dxfId="2457">
      <pivotArea dataOnly="0" labelOnly="1" grandRow="1" outline="0" fieldPosition="0"/>
    </format>
    <format dxfId="2456">
      <pivotArea dataOnly="0" labelOnly="1" grandRow="1" outline="0" fieldPosition="0"/>
    </format>
    <format dxfId="2455">
      <pivotArea dataOnly="0" labelOnly="1" grandRow="1" outline="0" fieldPosition="0"/>
    </format>
    <format dxfId="2454">
      <pivotArea dataOnly="0" labelOnly="1" grandRow="1" outline="0" fieldPosition="0"/>
    </format>
    <format dxfId="2453">
      <pivotArea dataOnly="0" labelOnly="1" grandRow="1" outline="0" fieldPosition="0"/>
    </format>
    <format dxfId="2452">
      <pivotArea dataOnly="0" labelOnly="1" grandRow="1" outline="0" fieldPosition="0"/>
    </format>
    <format dxfId="2451">
      <pivotArea dataOnly="0" labelOnly="1" grandRow="1" outline="0" fieldPosition="0"/>
    </format>
    <format dxfId="2450">
      <pivotArea dataOnly="0" labelOnly="1" grandRow="1" outline="0" fieldPosition="0"/>
    </format>
    <format dxfId="2449">
      <pivotArea dataOnly="0" labelOnly="1" grandRow="1" outline="0" fieldPosition="0"/>
    </format>
    <format dxfId="2448">
      <pivotArea dataOnly="0" labelOnly="1" grandRow="1" outline="0" fieldPosition="0"/>
    </format>
    <format dxfId="2447">
      <pivotArea dataOnly="0" labelOnly="1" grandRow="1" outline="0" fieldPosition="0"/>
    </format>
    <format dxfId="2446">
      <pivotArea dataOnly="0" labelOnly="1" grandRow="1" outline="0" fieldPosition="0"/>
    </format>
    <format dxfId="2445">
      <pivotArea dataOnly="0" labelOnly="1" grandRow="1" outline="0" fieldPosition="0"/>
    </format>
    <format dxfId="2444">
      <pivotArea dataOnly="0" labelOnly="1" grandRow="1" outline="0" fieldPosition="0"/>
    </format>
    <format dxfId="2443">
      <pivotArea dataOnly="0" labelOnly="1" grandRow="1" outline="0" fieldPosition="0"/>
    </format>
    <format dxfId="2442">
      <pivotArea dataOnly="0" labelOnly="1" grandRow="1" outline="0" fieldPosition="0"/>
    </format>
    <format dxfId="2441">
      <pivotArea dataOnly="0" labelOnly="1" grandRow="1" outline="0" fieldPosition="0"/>
    </format>
    <format dxfId="2440">
      <pivotArea dataOnly="0" labelOnly="1" grandRow="1" outline="0" fieldPosition="0"/>
    </format>
    <format dxfId="2439">
      <pivotArea dataOnly="0" labelOnly="1" grandRow="1" outline="0" fieldPosition="0"/>
    </format>
    <format dxfId="2438">
      <pivotArea dataOnly="0" labelOnly="1" grandRow="1" outline="0" fieldPosition="0"/>
    </format>
    <format dxfId="2437">
      <pivotArea dataOnly="0" labelOnly="1" grandRow="1" outline="0" fieldPosition="0"/>
    </format>
    <format dxfId="2436">
      <pivotArea dataOnly="0" labelOnly="1" grandRow="1" outline="0" fieldPosition="0"/>
    </format>
    <format dxfId="2435">
      <pivotArea dataOnly="0" labelOnly="1" grandRow="1" outline="0" fieldPosition="0"/>
    </format>
    <format dxfId="2434">
      <pivotArea dataOnly="0" labelOnly="1" grandRow="1" outline="0" fieldPosition="0"/>
    </format>
    <format dxfId="2433">
      <pivotArea dataOnly="0" labelOnly="1" grandRow="1" outline="0" fieldPosition="0"/>
    </format>
    <format dxfId="2432">
      <pivotArea dataOnly="0" labelOnly="1" grandRow="1" outline="0" fieldPosition="0"/>
    </format>
    <format dxfId="2431">
      <pivotArea dataOnly="0" labelOnly="1" grandRow="1" outline="0" fieldPosition="0"/>
    </format>
    <format dxfId="2430">
      <pivotArea dataOnly="0" labelOnly="1" grandRow="1" outline="0" fieldPosition="0"/>
    </format>
    <format dxfId="2429">
      <pivotArea dataOnly="0" labelOnly="1" grandRow="1" outline="0" fieldPosition="0"/>
    </format>
    <format dxfId="2428">
      <pivotArea dataOnly="0" labelOnly="1" grandRow="1" outline="0" fieldPosition="0"/>
    </format>
    <format dxfId="2427">
      <pivotArea dataOnly="0" labelOnly="1" grandRow="1" outline="0" fieldPosition="0"/>
    </format>
    <format dxfId="2426">
      <pivotArea dataOnly="0" labelOnly="1" grandRow="1" outline="0" fieldPosition="0"/>
    </format>
    <format dxfId="2425">
      <pivotArea dataOnly="0" labelOnly="1" grandRow="1" outline="0" fieldPosition="0"/>
    </format>
    <format dxfId="2424">
      <pivotArea dataOnly="0" labelOnly="1" grandRow="1" outline="0" fieldPosition="0"/>
    </format>
    <format dxfId="2423">
      <pivotArea field="-2" type="button" dataOnly="0" labelOnly="1" outline="0" axis="axisCol" fieldPosition="1"/>
    </format>
    <format dxfId="2422">
      <pivotArea field="-2" type="button" dataOnly="0" labelOnly="1" outline="0" axis="axisCol" fieldPosition="1"/>
    </format>
    <format dxfId="2421">
      <pivotArea dataOnly="0" labelOnly="1" grandRow="1" outline="0" fieldPosition="0"/>
    </format>
    <format dxfId="2420">
      <pivotArea dataOnly="0" labelOnly="1" grandRow="1" outline="0" fieldPosition="0"/>
    </format>
    <format dxfId="2419">
      <pivotArea dataOnly="0" labelOnly="1" grandRow="1" outline="0" fieldPosition="0"/>
    </format>
    <format dxfId="2418">
      <pivotArea dataOnly="0" labelOnly="1" grandRow="1" outline="0" fieldPosition="0"/>
    </format>
    <format dxfId="2417">
      <pivotArea dataOnly="0" labelOnly="1" grandRow="1" outline="0" fieldPosition="0"/>
    </format>
    <format dxfId="2416">
      <pivotArea dataOnly="0" labelOnly="1" grandRow="1" outline="0" fieldPosition="0"/>
    </format>
    <format dxfId="2415">
      <pivotArea field="0" type="button" dataOnly="0" labelOnly="1" outline="0"/>
    </format>
    <format dxfId="2414">
      <pivotArea field="0" type="button" dataOnly="0" labelOnly="1" outline="0"/>
    </format>
    <format dxfId="2413">
      <pivotArea field="0" type="button" dataOnly="0" labelOnly="1" outline="0"/>
    </format>
    <format dxfId="2412">
      <pivotArea field="0" type="button" dataOnly="0" labelOnly="1" outline="0"/>
    </format>
    <format dxfId="2411">
      <pivotArea field="-2" type="button" dataOnly="0" labelOnly="1" outline="0" axis="axisCol" fieldPosition="1"/>
    </format>
    <format dxfId="2410">
      <pivotArea field="-2" type="button" dataOnly="0" labelOnly="1" outline="0" axis="axisCol" fieldPosition="1"/>
    </format>
    <format dxfId="2409">
      <pivotArea field="-2" type="button" dataOnly="0" labelOnly="1" outline="0" axis="axisCol" fieldPosition="1"/>
    </format>
    <format dxfId="2408">
      <pivotArea field="-2" type="button" dataOnly="0" labelOnly="1" outline="0" axis="axisCol" fieldPosition="1"/>
    </format>
    <format dxfId="2407">
      <pivotArea field="-2" type="button" dataOnly="0" labelOnly="1" outline="0" axis="axisCol" fieldPosition="1"/>
    </format>
    <format dxfId="2406">
      <pivotArea field="0" type="button" dataOnly="0" labelOnly="1" outline="0"/>
    </format>
    <format dxfId="2405">
      <pivotArea field="0" type="button" dataOnly="0" labelOnly="1" outline="0"/>
    </format>
    <format dxfId="2404">
      <pivotArea field="0" type="button" dataOnly="0" labelOnly="1" outline="0"/>
    </format>
    <format dxfId="2403">
      <pivotArea field="0" type="button" dataOnly="0" labelOnly="1" outline="0"/>
    </format>
    <format dxfId="2402">
      <pivotArea field="0" type="button" dataOnly="0" labelOnly="1" outline="0"/>
    </format>
    <format dxfId="2401">
      <pivotArea field="0" type="button" dataOnly="0" labelOnly="1" outline="0"/>
    </format>
    <format dxfId="2400">
      <pivotArea field="0" type="button" dataOnly="0" labelOnly="1" outline="0"/>
    </format>
    <format dxfId="2399">
      <pivotArea field="0" type="button" dataOnly="0" labelOnly="1" outline="0"/>
    </format>
    <format dxfId="2398">
      <pivotArea field="-2" type="button" dataOnly="0" labelOnly="1" outline="0" axis="axisCol" fieldPosition="1"/>
    </format>
    <format dxfId="2397">
      <pivotArea field="-2" type="button" dataOnly="0" labelOnly="1" outline="0" axis="axisCol" fieldPosition="1"/>
    </format>
    <format dxfId="2396">
      <pivotArea field="-2" type="button" dataOnly="0" labelOnly="1" outline="0" axis="axisCol" fieldPosition="1"/>
    </format>
    <format dxfId="2395">
      <pivotArea field="-2" type="button" dataOnly="0" labelOnly="1" outline="0" axis="axisCol" fieldPosition="1"/>
    </format>
    <format dxfId="2394">
      <pivotArea field="-2" type="button" dataOnly="0" labelOnly="1" outline="0" axis="axisCol" fieldPosition="1"/>
    </format>
    <format dxfId="2393">
      <pivotArea field="0" type="button" dataOnly="0" labelOnly="1" outline="0"/>
    </format>
    <format dxfId="2392">
      <pivotArea field="0" type="button" dataOnly="0" labelOnly="1" outline="0"/>
    </format>
    <format dxfId="2391">
      <pivotArea field="0" type="button" dataOnly="0" labelOnly="1" outline="0"/>
    </format>
    <format dxfId="2390">
      <pivotArea field="0" type="button" dataOnly="0" labelOnly="1" outline="0"/>
    </format>
    <format dxfId="2389">
      <pivotArea field="0" type="button" dataOnly="0" labelOnly="1" outline="0"/>
    </format>
    <format dxfId="2388">
      <pivotArea field="0" type="button" dataOnly="0" labelOnly="1" outline="0"/>
    </format>
    <format dxfId="2387">
      <pivotArea field="0" type="button" dataOnly="0" labelOnly="1" outline="0"/>
    </format>
    <format dxfId="2386">
      <pivotArea field="0" type="button" dataOnly="0" labelOnly="1" outline="0"/>
    </format>
    <format dxfId="2385">
      <pivotArea field="-2" type="button" dataOnly="0" labelOnly="1" outline="0" axis="axisCol" fieldPosition="1"/>
    </format>
    <format dxfId="2384">
      <pivotArea field="-2" type="button" dataOnly="0" labelOnly="1" outline="0" axis="axisCol" fieldPosition="1"/>
    </format>
    <format dxfId="2383">
      <pivotArea field="-2" type="button" dataOnly="0" labelOnly="1" outline="0" axis="axisCol" fieldPosition="1"/>
    </format>
    <format dxfId="2382">
      <pivotArea field="-2" type="button" dataOnly="0" labelOnly="1" outline="0" axis="axisCol" fieldPosition="1"/>
    </format>
    <format dxfId="2381">
      <pivotArea field="-2" type="button" dataOnly="0" labelOnly="1" outline="0" axis="axisCol" fieldPosition="1"/>
    </format>
    <format dxfId="2380">
      <pivotArea type="all" dataOnly="0" outline="0" fieldPosition="0"/>
    </format>
    <format dxfId="2379">
      <pivotArea outline="0" collapsedLevelsAreSubtotals="1" fieldPosition="0"/>
    </format>
    <format dxfId="2378">
      <pivotArea dataOnly="0" labelOnly="1" grandRow="1" outline="0" fieldPosition="0"/>
    </format>
    <format dxfId="2377">
      <pivotArea dataOnly="0" labelOnly="1" grandRow="1" outline="0" fieldPosition="0"/>
    </format>
    <format dxfId="2376">
      <pivotArea dataOnly="0" labelOnly="1" grandRow="1" outline="0" fieldPosition="0"/>
    </format>
    <format dxfId="2375">
      <pivotArea dataOnly="0" labelOnly="1" grandRow="1" outline="0" fieldPosition="0"/>
    </format>
    <format dxfId="2374">
      <pivotArea dataOnly="0" labelOnly="1" grandRow="1" outline="0" fieldPosition="0"/>
    </format>
    <format dxfId="2373">
      <pivotArea dataOnly="0" labelOnly="1" grandRow="1" outline="0" fieldPosition="0"/>
    </format>
    <format dxfId="2372">
      <pivotArea field="-2" type="button" dataOnly="0" labelOnly="1" outline="0" axis="axisCol" fieldPosition="1"/>
    </format>
    <format dxfId="2371">
      <pivotArea field="-2" type="button" dataOnly="0" labelOnly="1" outline="0" axis="axisCol" fieldPosition="1"/>
    </format>
    <format dxfId="2370">
      <pivotArea dataOnly="0" labelOnly="1" grandRow="1" outline="0" fieldPosition="0"/>
    </format>
    <format dxfId="2369">
      <pivotArea dataOnly="0" labelOnly="1" grandRow="1" outline="0" fieldPosition="0"/>
    </format>
    <format dxfId="2368">
      <pivotArea dataOnly="0" labelOnly="1" grandRow="1" outline="0" fieldPosition="0"/>
    </format>
    <format dxfId="2367">
      <pivotArea dataOnly="0" labelOnly="1" grandRow="1" outline="0" fieldPosition="0"/>
    </format>
    <format dxfId="2366">
      <pivotArea dataOnly="0" labelOnly="1" grandRow="1" outline="0" fieldPosition="0"/>
    </format>
    <format dxfId="2365">
      <pivotArea dataOnly="0" labelOnly="1" grandRow="1" outline="0" fieldPosition="0"/>
    </format>
    <format dxfId="2364">
      <pivotArea dataOnly="0" labelOnly="1" grandRow="1" outline="0" fieldPosition="0"/>
    </format>
    <format dxfId="2363">
      <pivotArea dataOnly="0" labelOnly="1" grandRow="1" outline="0" fieldPosition="0"/>
    </format>
    <format dxfId="2362">
      <pivotArea dataOnly="0" labelOnly="1" grandRow="1" outline="0" fieldPosition="0"/>
    </format>
    <format dxfId="2361">
      <pivotArea dataOnly="0" labelOnly="1" grandRow="1" outline="0" fieldPosition="0"/>
    </format>
    <format dxfId="2360">
      <pivotArea dataOnly="0" labelOnly="1" grandRow="1" outline="0" fieldPosition="0"/>
    </format>
    <format dxfId="2359">
      <pivotArea dataOnly="0" labelOnly="1" grandRow="1" outline="0" fieldPosition="0"/>
    </format>
    <format dxfId="2358">
      <pivotArea field="-2" type="button" dataOnly="0" labelOnly="1" outline="0" axis="axisCol" fieldPosition="1"/>
    </format>
    <format dxfId="2357">
      <pivotArea field="-2" type="button" dataOnly="0" labelOnly="1" outline="0" axis="axisCol" fieldPosition="1"/>
    </format>
    <format dxfId="2356">
      <pivotArea dataOnly="0" labelOnly="1" grandRow="1" outline="0" fieldPosition="0"/>
    </format>
    <format dxfId="2355">
      <pivotArea dataOnly="0" labelOnly="1" grandRow="1" outline="0" fieldPosition="0"/>
    </format>
    <format dxfId="2354">
      <pivotArea dataOnly="0" labelOnly="1" grandRow="1" outline="0" fieldPosition="0"/>
    </format>
    <format dxfId="2353">
      <pivotArea dataOnly="0" labelOnly="1" grandRow="1" outline="0" fieldPosition="0"/>
    </format>
    <format dxfId="2352">
      <pivotArea dataOnly="0" labelOnly="1" grandRow="1" outline="0" fieldPosition="0"/>
    </format>
    <format dxfId="2351">
      <pivotArea dataOnly="0" labelOnly="1" grandRow="1" outline="0" fieldPosition="0"/>
    </format>
    <format dxfId="2350">
      <pivotArea dataOnly="0" labelOnly="1" grandRow="1" outline="0" fieldPosition="0"/>
    </format>
    <format dxfId="2349">
      <pivotArea dataOnly="0" labelOnly="1" grandRow="1" outline="0" fieldPosition="0"/>
    </format>
    <format dxfId="2348">
      <pivotArea dataOnly="0" labelOnly="1" grandRow="1" outline="0" fieldPosition="0"/>
    </format>
    <format dxfId="2347">
      <pivotArea dataOnly="0" labelOnly="1" grandRow="1" outline="0" fieldPosition="0"/>
    </format>
    <format dxfId="2346">
      <pivotArea dataOnly="0" labelOnly="1" grandRow="1" outline="0" fieldPosition="0"/>
    </format>
    <format dxfId="2345">
      <pivotArea dataOnly="0" labelOnly="1" grandRow="1" outline="0" fieldPosition="0"/>
    </format>
    <format dxfId="2344">
      <pivotArea dataOnly="0" labelOnly="1" grandRow="1" outline="0" fieldPosition="0"/>
    </format>
    <format dxfId="2343">
      <pivotArea dataOnly="0" labelOnly="1" grandRow="1" outline="0" fieldPosition="0"/>
    </format>
    <format dxfId="2342">
      <pivotArea dataOnly="0" labelOnly="1" grandRow="1" outline="0" fieldPosition="0"/>
    </format>
    <format dxfId="2341">
      <pivotArea dataOnly="0" labelOnly="1" grandRow="1" outline="0" fieldPosition="0"/>
    </format>
    <format dxfId="2340">
      <pivotArea dataOnly="0" labelOnly="1" grandRow="1" outline="0" fieldPosition="0"/>
    </format>
    <format dxfId="2339">
      <pivotArea dataOnly="0" labelOnly="1" grandRow="1" outline="0" fieldPosition="0"/>
    </format>
    <format dxfId="2338">
      <pivotArea dataOnly="0" labelOnly="1" grandRow="1" outline="0" fieldPosition="0"/>
    </format>
    <format dxfId="2337">
      <pivotArea dataOnly="0" labelOnly="1" grandRow="1" outline="0" fieldPosition="0"/>
    </format>
    <format dxfId="2336">
      <pivotArea dataOnly="0" labelOnly="1" grandRow="1" outline="0" fieldPosition="0"/>
    </format>
    <format dxfId="2335">
      <pivotArea dataOnly="0" labelOnly="1" grandRow="1" outline="0" fieldPosition="0"/>
    </format>
    <format dxfId="2334">
      <pivotArea dataOnly="0" labelOnly="1" grandRow="1" outline="0" fieldPosition="0"/>
    </format>
    <format dxfId="2333">
      <pivotArea dataOnly="0" labelOnly="1" grandRow="1" outline="0" fieldPosition="0"/>
    </format>
    <format dxfId="2332">
      <pivotArea dataOnly="0" labelOnly="1" grandRow="1" outline="0" fieldPosition="0"/>
    </format>
    <format dxfId="2331">
      <pivotArea dataOnly="0" labelOnly="1" grandRow="1" outline="0" fieldPosition="0"/>
    </format>
    <format dxfId="2330">
      <pivotArea dataOnly="0" labelOnly="1" grandRow="1" outline="0" fieldPosition="0"/>
    </format>
    <format dxfId="2329">
      <pivotArea dataOnly="0" labelOnly="1" grandRow="1" outline="0" fieldPosition="0"/>
    </format>
    <format dxfId="2328">
      <pivotArea dataOnly="0" labelOnly="1" grandRow="1" outline="0" fieldPosition="0"/>
    </format>
    <format dxfId="2327">
      <pivotArea dataOnly="0" labelOnly="1" grandRow="1" outline="0" fieldPosition="0"/>
    </format>
    <format dxfId="2326">
      <pivotArea dataOnly="0" labelOnly="1" grandRow="1" outline="0" fieldPosition="0"/>
    </format>
    <format dxfId="2325">
      <pivotArea dataOnly="0" labelOnly="1" grandRow="1" outline="0" fieldPosition="0"/>
    </format>
    <format dxfId="2324">
      <pivotArea dataOnly="0" labelOnly="1" grandRow="1" outline="0" fieldPosition="0"/>
    </format>
    <format dxfId="2323">
      <pivotArea dataOnly="0" labelOnly="1" grandRow="1" outline="0" fieldPosition="0"/>
    </format>
    <format dxfId="2322">
      <pivotArea dataOnly="0" labelOnly="1" grandRow="1" outline="0" fieldPosition="0"/>
    </format>
    <format dxfId="2321">
      <pivotArea dataOnly="0" labelOnly="1" grandRow="1" outline="0" fieldPosition="0"/>
    </format>
    <format dxfId="2320">
      <pivotArea dataOnly="0" labelOnly="1" grandRow="1" outline="0" fieldPosition="0"/>
    </format>
    <format dxfId="2319">
      <pivotArea dataOnly="0" labelOnly="1" grandRow="1" outline="0" fieldPosition="0"/>
    </format>
    <format dxfId="2318">
      <pivotArea dataOnly="0" labelOnly="1" grandRow="1" outline="0" fieldPosition="0"/>
    </format>
    <format dxfId="2317">
      <pivotArea dataOnly="0" labelOnly="1" grandRow="1" outline="0" fieldPosition="0"/>
    </format>
    <format dxfId="2316">
      <pivotArea dataOnly="0" labelOnly="1" grandRow="1" outline="0" fieldPosition="0"/>
    </format>
    <format dxfId="2315">
      <pivotArea dataOnly="0" labelOnly="1" grandRow="1" outline="0" fieldPosition="0"/>
    </format>
    <format dxfId="2314">
      <pivotArea dataOnly="0" labelOnly="1" grandRow="1" outline="0" fieldPosition="0"/>
    </format>
    <format dxfId="2313">
      <pivotArea dataOnly="0" labelOnly="1" grandRow="1" outline="0" fieldPosition="0"/>
    </format>
    <format dxfId="2312">
      <pivotArea dataOnly="0" labelOnly="1" grandRow="1" outline="0" fieldPosition="0"/>
    </format>
    <format dxfId="2311">
      <pivotArea dataOnly="0" labelOnly="1" grandRow="1" outline="0" fieldPosition="0"/>
    </format>
    <format dxfId="2310">
      <pivotArea dataOnly="0" labelOnly="1" grandRow="1" outline="0" fieldPosition="0"/>
    </format>
    <format dxfId="2309">
      <pivotArea dataOnly="0" labelOnly="1" grandRow="1" outline="0" fieldPosition="0"/>
    </format>
    <format dxfId="2308">
      <pivotArea dataOnly="0" labelOnly="1" grandRow="1" outline="0" fieldPosition="0"/>
    </format>
    <format dxfId="2307">
      <pivotArea dataOnly="0" labelOnly="1" grandRow="1" outline="0" fieldPosition="0"/>
    </format>
    <format dxfId="2306">
      <pivotArea dataOnly="0" labelOnly="1" grandRow="1" outline="0" fieldPosition="0"/>
    </format>
    <format dxfId="2305">
      <pivotArea dataOnly="0" labelOnly="1" grandRow="1" outline="0" fieldPosition="0"/>
    </format>
    <format dxfId="2304">
      <pivotArea dataOnly="0" labelOnly="1" grandRow="1" outline="0" fieldPosition="0"/>
    </format>
    <format dxfId="2303">
      <pivotArea dataOnly="0" labelOnly="1" grandRow="1" outline="0" fieldPosition="0"/>
    </format>
    <format dxfId="2302">
      <pivotArea type="all" dataOnly="0" outline="0" fieldPosition="0"/>
    </format>
    <format dxfId="2301">
      <pivotArea dataOnly="0" labelOnly="1" grandRow="1" outline="0" fieldPosition="0"/>
    </format>
    <format dxfId="2300">
      <pivotArea dataOnly="0" labelOnly="1" grandRow="1" outline="0" fieldPosition="0"/>
    </format>
    <format dxfId="2299">
      <pivotArea dataOnly="0" labelOnly="1" grandRow="1" outline="0" fieldPosition="0"/>
    </format>
    <format dxfId="2298">
      <pivotArea dataOnly="0" labelOnly="1" grandRow="1" outline="0" fieldPosition="0"/>
    </format>
    <format dxfId="2297">
      <pivotArea dataOnly="0" labelOnly="1" grandRow="1" outline="0" fieldPosition="0"/>
    </format>
    <format dxfId="2296">
      <pivotArea dataOnly="0" labelOnly="1" grandRow="1" outline="0" fieldPosition="0"/>
    </format>
    <format dxfId="2295">
      <pivotArea dataOnly="0" labelOnly="1" grandRow="1" outline="0" fieldPosition="0"/>
    </format>
    <format dxfId="2294">
      <pivotArea dataOnly="0" labelOnly="1" grandRow="1" outline="0" fieldPosition="0"/>
    </format>
    <format dxfId="2293">
      <pivotArea dataOnly="0" labelOnly="1" grandRow="1" outline="0" fieldPosition="0"/>
    </format>
    <format dxfId="2292">
      <pivotArea dataOnly="0" labelOnly="1" grandRow="1" outline="0" fieldPosition="0"/>
    </format>
    <format dxfId="2291">
      <pivotArea dataOnly="0" labelOnly="1" grandRow="1" outline="0" fieldPosition="0"/>
    </format>
    <format dxfId="2290">
      <pivotArea dataOnly="0" labelOnly="1" grandRow="1" outline="0" fieldPosition="0"/>
    </format>
    <format dxfId="2289">
      <pivotArea dataOnly="0" labelOnly="1" grandRow="1" outline="0" fieldPosition="0"/>
    </format>
    <format dxfId="2288">
      <pivotArea dataOnly="0" labelOnly="1" grandRow="1" outline="0" fieldPosition="0"/>
    </format>
    <format dxfId="2287">
      <pivotArea dataOnly="0" labelOnly="1" grandRow="1" outline="0" fieldPosition="0"/>
    </format>
    <format dxfId="2286">
      <pivotArea dataOnly="0" labelOnly="1" grandRow="1" outline="0" fieldPosition="0"/>
    </format>
    <format dxfId="2285">
      <pivotArea dataOnly="0" labelOnly="1" grandRow="1" outline="0" fieldPosition="0"/>
    </format>
    <format dxfId="2284">
      <pivotArea dataOnly="0" labelOnly="1" grandRow="1" outline="0" fieldPosition="0"/>
    </format>
    <format dxfId="2283">
      <pivotArea dataOnly="0" labelOnly="1" grandRow="1" outline="0" fieldPosition="0"/>
    </format>
    <format dxfId="2282">
      <pivotArea type="topRight" dataOnly="0" labelOnly="1" outline="0" offset="D1:E1" fieldPosition="0"/>
    </format>
    <format dxfId="2281">
      <pivotArea dataOnly="0" labelOnly="1" grandRow="1" outline="0" fieldPosition="0"/>
    </format>
    <format dxfId="2280">
      <pivotArea dataOnly="0" labelOnly="1" grandRow="1" outline="0" fieldPosition="0"/>
    </format>
    <format dxfId="2279">
      <pivotArea dataOnly="0" labelOnly="1" grandRow="1" outline="0" fieldPosition="0"/>
    </format>
    <format dxfId="2278">
      <pivotArea dataOnly="0" labelOnly="1" grandRow="1" outline="0" fieldPosition="0"/>
    </format>
    <format dxfId="2277">
      <pivotArea dataOnly="0" labelOnly="1" grandRow="1" outline="0" fieldPosition="0"/>
    </format>
    <format dxfId="2276">
      <pivotArea dataOnly="0" labelOnly="1" grandRow="1" outline="0" fieldPosition="0"/>
    </format>
    <format dxfId="2275">
      <pivotArea dataOnly="0" labelOnly="1" grandRow="1" outline="0" fieldPosition="0"/>
    </format>
    <format dxfId="2274">
      <pivotArea dataOnly="0" labelOnly="1" grandRow="1" outline="0" fieldPosition="0"/>
    </format>
    <format dxfId="2273">
      <pivotArea dataOnly="0" labelOnly="1" grandRow="1" outline="0" fieldPosition="0"/>
    </format>
    <format dxfId="2272">
      <pivotArea dataOnly="0" labelOnly="1" grandRow="1" outline="0" fieldPosition="0"/>
    </format>
    <format dxfId="2271">
      <pivotArea field="-2" type="button" dataOnly="0" labelOnly="1" outline="0" axis="axisCol" fieldPosition="1"/>
    </format>
    <format dxfId="2270">
      <pivotArea field="-2" type="button" dataOnly="0" labelOnly="1" outline="0" axis="axisCol" fieldPosition="1"/>
    </format>
    <format dxfId="2269">
      <pivotArea dataOnly="0" labelOnly="1" grandRow="1" outline="0" fieldPosition="0"/>
    </format>
    <format dxfId="2268">
      <pivotArea dataOnly="0" labelOnly="1" grandRow="1" outline="0" fieldPosition="0"/>
    </format>
    <format dxfId="2267">
      <pivotArea dataOnly="0" labelOnly="1" grandRow="1" outline="0" fieldPosition="0"/>
    </format>
    <format dxfId="2266">
      <pivotArea dataOnly="0" labelOnly="1" grandRow="1" outline="0" fieldPosition="0"/>
    </format>
    <format dxfId="2265">
      <pivotArea dataOnly="0" labelOnly="1" grandRow="1" outline="0" fieldPosition="0"/>
    </format>
    <format dxfId="2264">
      <pivotArea dataOnly="0" labelOnly="1" grandRow="1" outline="0" fieldPosition="0"/>
    </format>
    <format dxfId="2263">
      <pivotArea dataOnly="0" labelOnly="1" grandRow="1" outline="0" fieldPosition="0"/>
    </format>
    <format dxfId="2262">
      <pivotArea dataOnly="0" labelOnly="1" grandRow="1" outline="0" fieldPosition="0"/>
    </format>
    <format dxfId="2261">
      <pivotArea dataOnly="0" labelOnly="1" grandRow="1" outline="0" fieldPosition="0"/>
    </format>
    <format dxfId="2260">
      <pivotArea dataOnly="0" labelOnly="1" grandRow="1" outline="0" fieldPosition="0"/>
    </format>
    <format dxfId="2259">
      <pivotArea dataOnly="0" labelOnly="1" grandRow="1" outline="0" fieldPosition="0"/>
    </format>
    <format dxfId="2258">
      <pivotArea dataOnly="0" labelOnly="1" grandRow="1" outline="0" fieldPosition="0"/>
    </format>
    <format dxfId="2257">
      <pivotArea dataOnly="0" labelOnly="1" grandRow="1" outline="0" fieldPosition="0"/>
    </format>
    <format dxfId="2256">
      <pivotArea dataOnly="0" labelOnly="1" grandRow="1" outline="0" fieldPosition="0"/>
    </format>
    <format dxfId="2255">
      <pivotArea dataOnly="0" labelOnly="1" grandRow="1" outline="0" fieldPosition="0"/>
    </format>
    <format dxfId="2254">
      <pivotArea dataOnly="0" labelOnly="1" grandRow="1" outline="0" fieldPosition="0"/>
    </format>
    <format dxfId="2253">
      <pivotArea dataOnly="0" labelOnly="1" grandRow="1" outline="0" fieldPosition="0"/>
    </format>
    <format dxfId="2252">
      <pivotArea dataOnly="0" labelOnly="1" grandRow="1" outline="0" fieldPosition="0"/>
    </format>
    <format dxfId="2251">
      <pivotArea dataOnly="0" labelOnly="1" grandRow="1" outline="0" fieldPosition="0"/>
    </format>
    <format dxfId="2250">
      <pivotArea dataOnly="0" labelOnly="1" grandRow="1" outline="0" fieldPosition="0"/>
    </format>
    <format dxfId="2249">
      <pivotArea dataOnly="0" labelOnly="1" grandRow="1" outline="0" fieldPosition="0"/>
    </format>
    <format dxfId="2248">
      <pivotArea dataOnly="0" labelOnly="1" grandRow="1" outline="0" fieldPosition="0"/>
    </format>
    <format dxfId="2247">
      <pivotArea dataOnly="0" labelOnly="1" grandRow="1" outline="0" fieldPosition="0"/>
    </format>
    <format dxfId="2246">
      <pivotArea dataOnly="0" labelOnly="1" grandRow="1" outline="0" fieldPosition="0"/>
    </format>
    <format dxfId="2245">
      <pivotArea dataOnly="0" labelOnly="1" grandRow="1" outline="0" fieldPosition="0"/>
    </format>
    <format dxfId="2244">
      <pivotArea dataOnly="0" labelOnly="1" grandRow="1" outline="0" fieldPosition="0"/>
    </format>
    <format dxfId="2243">
      <pivotArea dataOnly="0" labelOnly="1" grandRow="1" outline="0" fieldPosition="0"/>
    </format>
    <format dxfId="2242">
      <pivotArea dataOnly="0" labelOnly="1" grandRow="1" outline="0" fieldPosition="0"/>
    </format>
    <format dxfId="2241">
      <pivotArea dataOnly="0" labelOnly="1" grandRow="1" outline="0" fieldPosition="0"/>
    </format>
    <format dxfId="2240">
      <pivotArea dataOnly="0" labelOnly="1" grandRow="1" outline="0" fieldPosition="0"/>
    </format>
    <format dxfId="2239">
      <pivotArea dataOnly="0" labelOnly="1" grandRow="1" outline="0" fieldPosition="0"/>
    </format>
    <format dxfId="2238">
      <pivotArea dataOnly="0" labelOnly="1" grandRow="1" outline="0" fieldPosition="0"/>
    </format>
    <format dxfId="2237">
      <pivotArea dataOnly="0" labelOnly="1" grandRow="1" outline="0" fieldPosition="0"/>
    </format>
    <format dxfId="2236">
      <pivotArea dataOnly="0" labelOnly="1" grandRow="1" outline="0" fieldPosition="0"/>
    </format>
    <format dxfId="2235">
      <pivotArea dataOnly="0" labelOnly="1" grandRow="1" outline="0" fieldPosition="0"/>
    </format>
    <format dxfId="2234">
      <pivotArea dataOnly="0" labelOnly="1" grandRow="1" outline="0" fieldPosition="0"/>
    </format>
    <format dxfId="2233">
      <pivotArea dataOnly="0" labelOnly="1" grandRow="1" outline="0" fieldPosition="0"/>
    </format>
    <format dxfId="2232">
      <pivotArea dataOnly="0" labelOnly="1" grandRow="1" outline="0" fieldPosition="0"/>
    </format>
    <format dxfId="2231">
      <pivotArea dataOnly="0" labelOnly="1" grandRow="1" outline="0" fieldPosition="0"/>
    </format>
    <format dxfId="2230">
      <pivotArea dataOnly="0" labelOnly="1" grandRow="1" outline="0" fieldPosition="0"/>
    </format>
    <format dxfId="2229">
      <pivotArea dataOnly="0" labelOnly="1" grandRow="1" outline="0" fieldPosition="0"/>
    </format>
    <format dxfId="2228">
      <pivotArea dataOnly="0" labelOnly="1" grandRow="1" outline="0" fieldPosition="0"/>
    </format>
    <format dxfId="2227">
      <pivotArea dataOnly="0" labelOnly="1" grandRow="1" outline="0" fieldPosition="0"/>
    </format>
    <format dxfId="2226">
      <pivotArea dataOnly="0" labelOnly="1" grandRow="1" outline="0" fieldPosition="0"/>
    </format>
    <format dxfId="2225">
      <pivotArea dataOnly="0" labelOnly="1" grandRow="1" outline="0" fieldPosition="0"/>
    </format>
    <format dxfId="2224">
      <pivotArea dataOnly="0" labelOnly="1" grandRow="1" outline="0" fieldPosition="0"/>
    </format>
    <format dxfId="2223">
      <pivotArea dataOnly="0" labelOnly="1" grandRow="1" outline="0" fieldPosition="0"/>
    </format>
    <format dxfId="2222">
      <pivotArea dataOnly="0" labelOnly="1" grandRow="1" outline="0" fieldPosition="0"/>
    </format>
    <format dxfId="2221">
      <pivotArea dataOnly="0" labelOnly="1" grandRow="1" outline="0" fieldPosition="0"/>
    </format>
    <format dxfId="2220">
      <pivotArea dataOnly="0" labelOnly="1" grandRow="1" outline="0" fieldPosition="0"/>
    </format>
    <format dxfId="2219">
      <pivotArea dataOnly="0" labelOnly="1" grandRow="1" outline="0" fieldPosition="0"/>
    </format>
    <format dxfId="2218">
      <pivotArea dataOnly="0" labelOnly="1" grandRow="1" outline="0" fieldPosition="0"/>
    </format>
    <format dxfId="2217">
      <pivotArea dataOnly="0" labelOnly="1" grandRow="1" outline="0" fieldPosition="0"/>
    </format>
    <format dxfId="2216">
      <pivotArea dataOnly="0" labelOnly="1" grandRow="1" outline="0" fieldPosition="0"/>
    </format>
    <format dxfId="2215">
      <pivotArea dataOnly="0" labelOnly="1" grandRow="1" outline="0" fieldPosition="0"/>
    </format>
    <format dxfId="2214">
      <pivotArea dataOnly="0" labelOnly="1" grandRow="1" outline="0" fieldPosition="0"/>
    </format>
    <format dxfId="2213">
      <pivotArea dataOnly="0" labelOnly="1" grandRow="1" outline="0" fieldPosition="0"/>
    </format>
    <format dxfId="2212">
      <pivotArea dataOnly="0" labelOnly="1" grandRow="1" outline="0" fieldPosition="0"/>
    </format>
    <format dxfId="2211">
      <pivotArea dataOnly="0" labelOnly="1" grandRow="1" outline="0" fieldPosition="0"/>
    </format>
    <format dxfId="2210">
      <pivotArea dataOnly="0" labelOnly="1" grandRow="1" outline="0" fieldPosition="0"/>
    </format>
    <format dxfId="2209">
      <pivotArea dataOnly="0" labelOnly="1" grandRow="1" outline="0" fieldPosition="0"/>
    </format>
    <format dxfId="2208">
      <pivotArea dataOnly="0" labelOnly="1" grandRow="1" outline="0" fieldPosition="0"/>
    </format>
    <format dxfId="2207">
      <pivotArea dataOnly="0" labelOnly="1" grandRow="1" outline="0" fieldPosition="0"/>
    </format>
    <format dxfId="2206">
      <pivotArea dataOnly="0" labelOnly="1" grandRow="1" outline="0" fieldPosition="0"/>
    </format>
    <format dxfId="2205">
      <pivotArea dataOnly="0" labelOnly="1" grandRow="1" outline="0" fieldPosition="0"/>
    </format>
    <format dxfId="2204">
      <pivotArea dataOnly="0" labelOnly="1" grandRow="1" outline="0" fieldPosition="0"/>
    </format>
    <format dxfId="2203">
      <pivotArea dataOnly="0" labelOnly="1" grandRow="1" outline="0" fieldPosition="0"/>
    </format>
    <format dxfId="2202">
      <pivotArea dataOnly="0" labelOnly="1" grandRow="1" outline="0" fieldPosition="0"/>
    </format>
    <format dxfId="2201">
      <pivotArea dataOnly="0" labelOnly="1" grandRow="1" outline="0" fieldPosition="0"/>
    </format>
    <format dxfId="2200">
      <pivotArea dataOnly="0" labelOnly="1" grandRow="1" outline="0" fieldPosition="0"/>
    </format>
    <format dxfId="2199">
      <pivotArea dataOnly="0" labelOnly="1" grandRow="1" outline="0" fieldPosition="0"/>
    </format>
    <format dxfId="2198">
      <pivotArea dataOnly="0" labelOnly="1" grandRow="1" outline="0" fieldPosition="0"/>
    </format>
    <format dxfId="2197">
      <pivotArea dataOnly="0" labelOnly="1" grandRow="1" outline="0" fieldPosition="0"/>
    </format>
    <format dxfId="2196">
      <pivotArea dataOnly="0" labelOnly="1" grandRow="1" outline="0" fieldPosition="0"/>
    </format>
    <format dxfId="2195">
      <pivotArea dataOnly="0" labelOnly="1" grandRow="1" outline="0" fieldPosition="0"/>
    </format>
    <format dxfId="2194">
      <pivotArea dataOnly="0" labelOnly="1" grandRow="1" outline="0" fieldPosition="0"/>
    </format>
    <format dxfId="2193">
      <pivotArea dataOnly="0" labelOnly="1" grandRow="1" outline="0" fieldPosition="0"/>
    </format>
    <format dxfId="2192">
      <pivotArea dataOnly="0" labelOnly="1" grandRow="1" outline="0" fieldPosition="0"/>
    </format>
    <format dxfId="2191">
      <pivotArea dataOnly="0" labelOnly="1" grandRow="1" outline="0" fieldPosition="0"/>
    </format>
    <format dxfId="2190">
      <pivotArea dataOnly="0" labelOnly="1" grandRow="1" outline="0" fieldPosition="0"/>
    </format>
    <format dxfId="2189">
      <pivotArea dataOnly="0" labelOnly="1" grandRow="1" outline="0" fieldPosition="0"/>
    </format>
    <format dxfId="2188">
      <pivotArea dataOnly="0" labelOnly="1" grandRow="1" outline="0" fieldPosition="0"/>
    </format>
    <format dxfId="2187">
      <pivotArea dataOnly="0" labelOnly="1" grandRow="1" outline="0" fieldPosition="0"/>
    </format>
    <format dxfId="2186">
      <pivotArea dataOnly="0" labelOnly="1" grandRow="1" outline="0" fieldPosition="0"/>
    </format>
    <format dxfId="2185">
      <pivotArea dataOnly="0" labelOnly="1" grandRow="1" outline="0" fieldPosition="0"/>
    </format>
    <format dxfId="2184">
      <pivotArea dataOnly="0" labelOnly="1" grandRow="1" outline="0" fieldPosition="0"/>
    </format>
    <format dxfId="2183">
      <pivotArea dataOnly="0" labelOnly="1" grandRow="1" outline="0" fieldPosition="0"/>
    </format>
    <format dxfId="2182">
      <pivotArea dataOnly="0" labelOnly="1" grandRow="1" outline="0" fieldPosition="0"/>
    </format>
    <format dxfId="2181">
      <pivotArea dataOnly="0" labelOnly="1" grandRow="1" outline="0" fieldPosition="0"/>
    </format>
    <format dxfId="2180">
      <pivotArea dataOnly="0" labelOnly="1" grandRow="1" outline="0" fieldPosition="0"/>
    </format>
    <format dxfId="2179">
      <pivotArea dataOnly="0" labelOnly="1" grandRow="1" outline="0" fieldPosition="0"/>
    </format>
    <format dxfId="2178">
      <pivotArea dataOnly="0" labelOnly="1" grandRow="1" outline="0" fieldPosition="0"/>
    </format>
    <format dxfId="2177">
      <pivotArea dataOnly="0" labelOnly="1" grandRow="1" outline="0" fieldPosition="0"/>
    </format>
    <format dxfId="2176">
      <pivotArea dataOnly="0" labelOnly="1" grandRow="1" outline="0" fieldPosition="0"/>
    </format>
    <format dxfId="2175">
      <pivotArea dataOnly="0" labelOnly="1" grandRow="1" outline="0" fieldPosition="0"/>
    </format>
    <format dxfId="2174">
      <pivotArea dataOnly="0" labelOnly="1" grandRow="1" outline="0" fieldPosition="0"/>
    </format>
    <format dxfId="2173">
      <pivotArea type="topRight" dataOnly="0" labelOnly="1" outline="0" offset="E1" fieldPosition="0"/>
    </format>
    <format dxfId="2172">
      <pivotArea type="topRight" dataOnly="0" labelOnly="1" outline="0" offset="E1" fieldPosition="0"/>
    </format>
    <format dxfId="2171">
      <pivotArea type="topRight" dataOnly="0" labelOnly="1" outline="0" offset="E1" fieldPosition="0"/>
    </format>
    <format dxfId="2170">
      <pivotArea type="topRight" dataOnly="0" labelOnly="1" outline="0" offset="E1" fieldPosition="0"/>
    </format>
    <format dxfId="2169">
      <pivotArea dataOnly="0" labelOnly="1" grandRow="1" outline="0" fieldPosition="0"/>
    </format>
    <format dxfId="2168">
      <pivotArea dataOnly="0" labelOnly="1" grandRow="1" outline="0" fieldPosition="0"/>
    </format>
    <format dxfId="2167">
      <pivotArea dataOnly="0" labelOnly="1" grandRow="1" outline="0" fieldPosition="0"/>
    </format>
    <format dxfId="2166">
      <pivotArea dataOnly="0" labelOnly="1" grandRow="1" outline="0" fieldPosition="0"/>
    </format>
    <format dxfId="2165">
      <pivotArea dataOnly="0" labelOnly="1" grandRow="1" outline="0" fieldPosition="0"/>
    </format>
    <format dxfId="2164">
      <pivotArea dataOnly="0" labelOnly="1" grandRow="1" outline="0" fieldPosition="0"/>
    </format>
    <format dxfId="2163">
      <pivotArea dataOnly="0" labelOnly="1" grandRow="1" outline="0" fieldPosition="0"/>
    </format>
    <format dxfId="2162">
      <pivotArea dataOnly="0" labelOnly="1" grandRow="1" outline="0" fieldPosition="0"/>
    </format>
    <format dxfId="2161">
      <pivotArea dataOnly="0" labelOnly="1" grandRow="1" outline="0" fieldPosition="0"/>
    </format>
    <format dxfId="2160">
      <pivotArea dataOnly="0" labelOnly="1" grandRow="1" outline="0" fieldPosition="0"/>
    </format>
    <format dxfId="2159">
      <pivotArea dataOnly="0" labelOnly="1" grandRow="1" outline="0" fieldPosition="0"/>
    </format>
    <format dxfId="2158">
      <pivotArea dataOnly="0" labelOnly="1" grandRow="1" outline="0" fieldPosition="0"/>
    </format>
    <format dxfId="2157">
      <pivotArea dataOnly="0" labelOnly="1" grandRow="1" outline="0" fieldPosition="0"/>
    </format>
    <format dxfId="2156">
      <pivotArea dataOnly="0" labelOnly="1" grandRow="1" outline="0" fieldPosition="0"/>
    </format>
    <format dxfId="2155">
      <pivotArea dataOnly="0" labelOnly="1" grandRow="1" outline="0" fieldPosition="0"/>
    </format>
    <format dxfId="2154">
      <pivotArea dataOnly="0" labelOnly="1" grandRow="1" outline="0" fieldPosition="0"/>
    </format>
    <format dxfId="2153">
      <pivotArea dataOnly="0" labelOnly="1" grandRow="1" outline="0" fieldPosition="0"/>
    </format>
    <format dxfId="2152">
      <pivotArea dataOnly="0" labelOnly="1" grandRow="1" outline="0" fieldPosition="0"/>
    </format>
    <format dxfId="2151">
      <pivotArea type="topRight" dataOnly="0" labelOnly="1" outline="0" offset="E1" fieldPosition="0"/>
    </format>
    <format dxfId="2150">
      <pivotArea type="topRight" dataOnly="0" labelOnly="1" outline="0" offset="E1" fieldPosition="0"/>
    </format>
    <format dxfId="2149">
      <pivotArea dataOnly="0" labelOnly="1" grandRow="1" outline="0" fieldPosition="0"/>
    </format>
    <format dxfId="2148">
      <pivotArea dataOnly="0" labelOnly="1" grandRow="1" outline="0" fieldPosition="0"/>
    </format>
    <format dxfId="2147">
      <pivotArea dataOnly="0" labelOnly="1" grandRow="1" outline="0" fieldPosition="0"/>
    </format>
    <format dxfId="2146">
      <pivotArea dataOnly="0" labelOnly="1" grandRow="1" outline="0" fieldPosition="0"/>
    </format>
    <format dxfId="2145">
      <pivotArea dataOnly="0" labelOnly="1" grandRow="1" outline="0" fieldPosition="0"/>
    </format>
    <format dxfId="2144">
      <pivotArea dataOnly="0" labelOnly="1" grandRow="1" outline="0" fieldPosition="0"/>
    </format>
    <format dxfId="2143">
      <pivotArea dataOnly="0" labelOnly="1" grandRow="1" outline="0" fieldPosition="0"/>
    </format>
    <format dxfId="2142">
      <pivotArea dataOnly="0" labelOnly="1" grandRow="1" outline="0" fieldPosition="0"/>
    </format>
    <format dxfId="2141">
      <pivotArea type="topRight" dataOnly="0" labelOnly="1" outline="0" offset="D1:E1" fieldPosition="0"/>
    </format>
    <format dxfId="2140">
      <pivotArea dataOnly="0" labelOnly="1" grandRow="1" outline="0" fieldPosition="0"/>
    </format>
    <format dxfId="2139">
      <pivotArea dataOnly="0" labelOnly="1" grandRow="1" outline="0" fieldPosition="0"/>
    </format>
    <format dxfId="2138">
      <pivotArea dataOnly="0" labelOnly="1" grandRow="1" outline="0" fieldPosition="0"/>
    </format>
    <format dxfId="2137">
      <pivotArea dataOnly="0" labelOnly="1" grandRow="1" outline="0" fieldPosition="0"/>
    </format>
    <format dxfId="2136">
      <pivotArea dataOnly="0" labelOnly="1" grandRow="1" outline="0" fieldPosition="0"/>
    </format>
    <format dxfId="2135">
      <pivotArea dataOnly="0" labelOnly="1" grandRow="1" outline="0" fieldPosition="0"/>
    </format>
    <format dxfId="2134">
      <pivotArea dataOnly="0" labelOnly="1" grandRow="1" outline="0" fieldPosition="0"/>
    </format>
    <format dxfId="2133">
      <pivotArea dataOnly="0" labelOnly="1" grandRow="1" outline="0" fieldPosition="0"/>
    </format>
    <format dxfId="2132">
      <pivotArea dataOnly="0" labelOnly="1" grandRow="1" outline="0" fieldPosition="0"/>
    </format>
    <format dxfId="2131">
      <pivotArea dataOnly="0" labelOnly="1" grandRow="1" outline="0" fieldPosition="0"/>
    </format>
    <format dxfId="2130">
      <pivotArea dataOnly="0" labelOnly="1" grandRow="1" outline="0" fieldPosition="0"/>
    </format>
    <format dxfId="2129">
      <pivotArea dataOnly="0" labelOnly="1" grandRow="1" outline="0" fieldPosition="0"/>
    </format>
    <format dxfId="2128">
      <pivotArea type="all" dataOnly="0" outline="0" fieldPosition="0"/>
    </format>
    <format dxfId="2127">
      <pivotArea outline="0" collapsedLevelsAreSubtotals="1" fieldPosition="0"/>
    </format>
    <format dxfId="2126">
      <pivotArea dataOnly="0" labelOnly="1" grandRow="1" outline="0" fieldPosition="0"/>
    </format>
    <format dxfId="2125">
      <pivotArea dataOnly="0" labelOnly="1" fieldPosition="0">
        <references count="1">
          <reference field="1" count="0"/>
        </references>
      </pivotArea>
    </format>
    <format dxfId="2124">
      <pivotArea field="-2" type="button" dataOnly="0" labelOnly="1" outline="0" axis="axisCol" fieldPosition="1"/>
    </format>
    <format dxfId="2123">
      <pivotArea field="-2" type="button" dataOnly="0" labelOnly="1" outline="0" axis="axisCol" fieldPosition="1"/>
    </format>
    <format dxfId="2122">
      <pivotArea field="-2" type="button" dataOnly="0" labelOnly="1" outline="0" axis="axisCol" fieldPosition="1"/>
    </format>
    <format dxfId="2121">
      <pivotArea field="-2" type="button" dataOnly="0" labelOnly="1" outline="0" axis="axisCol" fieldPosition="1"/>
    </format>
    <format dxfId="2120">
      <pivotArea type="topRight" dataOnly="0" labelOnly="1" outline="0" offset="B1" fieldPosition="0"/>
    </format>
    <format dxfId="2119">
      <pivotArea type="topRight" dataOnly="0" labelOnly="1" outline="0" offset="B1" fieldPosition="0"/>
    </format>
    <format dxfId="2118">
      <pivotArea type="topRight" dataOnly="0" labelOnly="1" outline="0" offset="J1" fieldPosition="0"/>
    </format>
    <format dxfId="2117">
      <pivotArea type="topRight" dataOnly="0" labelOnly="1" outline="0" offset="J1" fieldPosition="0"/>
    </format>
    <format dxfId="2116">
      <pivotArea type="topRight" dataOnly="0" labelOnly="1" outline="0" offset="J1" fieldPosition="0"/>
    </format>
    <format dxfId="2115">
      <pivotArea type="topRight" dataOnly="0" labelOnly="1" outline="0" offset="H1" fieldPosition="0"/>
    </format>
    <format dxfId="2114">
      <pivotArea type="topRight" dataOnly="0" labelOnly="1" outline="0" offset="H1" fieldPosition="0"/>
    </format>
    <format dxfId="2113">
      <pivotArea type="topRight" dataOnly="0" labelOnly="1" outline="0" offset="H1" fieldPosition="0"/>
    </format>
    <format dxfId="2112">
      <pivotArea type="topRight" dataOnly="0" labelOnly="1" outline="0" offset="H1" fieldPosition="0"/>
    </format>
    <format dxfId="2111">
      <pivotArea type="topRight" dataOnly="0" labelOnly="1" outline="0" offset="H1" fieldPosition="0"/>
    </format>
    <format dxfId="2110">
      <pivotArea type="topRight" dataOnly="0" labelOnly="1" outline="0" offset="J1" fieldPosition="0"/>
    </format>
    <format dxfId="2109">
      <pivotArea type="topRight" dataOnly="0" labelOnly="1" outline="0" offset="J1" fieldPosition="0"/>
    </format>
    <format dxfId="2108">
      <pivotArea type="topRight" dataOnly="0" labelOnly="1" outline="0" offset="J1" fieldPosition="0"/>
    </format>
    <format dxfId="2107">
      <pivotArea type="topRight" dataOnly="0" labelOnly="1" outline="0" offset="J1" fieldPosition="0"/>
    </format>
    <format dxfId="2106">
      <pivotArea type="topRight" dataOnly="0" labelOnly="1" outline="0" offset="J1" fieldPosition="0"/>
    </format>
    <format dxfId="2105">
      <pivotArea type="topRight" dataOnly="0" labelOnly="1" outline="0" offset="J1" fieldPosition="0"/>
    </format>
    <format dxfId="2104">
      <pivotArea type="topRight" dataOnly="0" labelOnly="1" outline="0" offset="J1" fieldPosition="0"/>
    </format>
    <format dxfId="2103">
      <pivotArea type="topRight" dataOnly="0" labelOnly="1" outline="0" offset="J1" fieldPosition="0"/>
    </format>
    <format dxfId="2102">
      <pivotArea type="topRight" dataOnly="0" labelOnly="1" outline="0" offset="J1" fieldPosition="0"/>
    </format>
    <format dxfId="2101">
      <pivotArea type="topRight" dataOnly="0" labelOnly="1" outline="0" offset="J1" fieldPosition="0"/>
    </format>
    <format dxfId="2100">
      <pivotArea type="topRight" dataOnly="0" labelOnly="1" outline="0" offset="J1" fieldPosition="0"/>
    </format>
    <format dxfId="2099">
      <pivotArea type="topRight" dataOnly="0" labelOnly="1" outline="0" offset="J1" fieldPosition="0"/>
    </format>
    <format dxfId="2098">
      <pivotArea type="topRight" dataOnly="0" labelOnly="1" outline="0" offset="J1" fieldPosition="0"/>
    </format>
    <format dxfId="2097">
      <pivotArea type="topRight" dataOnly="0" labelOnly="1" outline="0" offset="J1" fieldPosition="0"/>
    </format>
    <format dxfId="2096">
      <pivotArea type="topRight" dataOnly="0" labelOnly="1" outline="0" offset="J1" fieldPosition="0"/>
    </format>
    <format dxfId="2095">
      <pivotArea type="topRight" dataOnly="0" labelOnly="1" outline="0" offset="J1" fieldPosition="0"/>
    </format>
    <format dxfId="2094">
      <pivotArea type="topRight" dataOnly="0" labelOnly="1" outline="0" offset="J1" fieldPosition="0"/>
    </format>
    <format dxfId="2093">
      <pivotArea type="topRight" dataOnly="0" labelOnly="1" outline="0" offset="J1" fieldPosition="0"/>
    </format>
    <format dxfId="2092">
      <pivotArea type="topRight" dataOnly="0" labelOnly="1" outline="0" offset="J1" fieldPosition="0"/>
    </format>
    <format dxfId="2091">
      <pivotArea type="topRight" dataOnly="0" labelOnly="1" outline="0" offset="J1" fieldPosition="0"/>
    </format>
    <format dxfId="2090">
      <pivotArea type="topRight" dataOnly="0" labelOnly="1" outline="0" offset="J1" fieldPosition="0"/>
    </format>
    <format dxfId="2089">
      <pivotArea type="topRight" dataOnly="0" labelOnly="1" outline="0" offset="J1" fieldPosition="0"/>
    </format>
    <format dxfId="2088">
      <pivotArea type="topRight" dataOnly="0" labelOnly="1" outline="0" offset="J1" fieldPosition="0"/>
    </format>
    <format dxfId="2087">
      <pivotArea type="topRight" dataOnly="0" labelOnly="1" outline="0" offset="J1" fieldPosition="0"/>
    </format>
    <format dxfId="2086">
      <pivotArea type="topRight" dataOnly="0" labelOnly="1" outline="0" offset="J1" fieldPosition="0"/>
    </format>
    <format dxfId="2085">
      <pivotArea type="topRight" dataOnly="0" labelOnly="1" outline="0" offset="J1" fieldPosition="0"/>
    </format>
    <format dxfId="2084">
      <pivotArea type="topRight" dataOnly="0" labelOnly="1" outline="0" offset="J1" fieldPosition="0"/>
    </format>
    <format dxfId="2083">
      <pivotArea type="topRight" dataOnly="0" labelOnly="1" outline="0" offset="J1" fieldPosition="0"/>
    </format>
    <format dxfId="2082">
      <pivotArea type="topRight" dataOnly="0" labelOnly="1" outline="0" offset="J1" fieldPosition="0"/>
    </format>
    <format dxfId="2081">
      <pivotArea type="topRight" dataOnly="0" labelOnly="1" outline="0" offset="J1" fieldPosition="0"/>
    </format>
    <format dxfId="2080">
      <pivotArea type="topRight" dataOnly="0" labelOnly="1" outline="0" offset="J1" fieldPosition="0"/>
    </format>
    <format dxfId="2079">
      <pivotArea type="topRight" dataOnly="0" labelOnly="1" outline="0" offset="J1" fieldPosition="0"/>
    </format>
    <format dxfId="2078">
      <pivotArea type="topRight" dataOnly="0" labelOnly="1" outline="0" offset="J1" fieldPosition="0"/>
    </format>
    <format dxfId="2077">
      <pivotArea type="topRight" dataOnly="0" labelOnly="1" outline="0" offset="J1" fieldPosition="0"/>
    </format>
    <format dxfId="2076">
      <pivotArea type="topRight" dataOnly="0" labelOnly="1" outline="0" offset="J1" fieldPosition="0"/>
    </format>
    <format dxfId="2075">
      <pivotArea type="topRight" dataOnly="0" labelOnly="1" outline="0" offset="J1" fieldPosition="0"/>
    </format>
    <format dxfId="2074">
      <pivotArea type="topRight" dataOnly="0" labelOnly="1" outline="0" offset="J1" fieldPosition="0"/>
    </format>
    <format dxfId="2073">
      <pivotArea type="topRight" dataOnly="0" labelOnly="1" outline="0" offset="J1" fieldPosition="0"/>
    </format>
    <format dxfId="2072">
      <pivotArea type="topRight" dataOnly="0" labelOnly="1" outline="0" offset="J1" fieldPosition="0"/>
    </format>
    <format dxfId="2071">
      <pivotArea type="topRight" dataOnly="0" labelOnly="1" outline="0" offset="J1" fieldPosition="0"/>
    </format>
    <format dxfId="2070">
      <pivotArea type="topRight" dataOnly="0" labelOnly="1" outline="0" offset="J1" fieldPosition="0"/>
    </format>
    <format dxfId="2069">
      <pivotArea type="topRight" dataOnly="0" labelOnly="1" outline="0" offset="J1" fieldPosition="0"/>
    </format>
    <format dxfId="2068">
      <pivotArea type="topRight" dataOnly="0" labelOnly="1" outline="0" offset="J1" fieldPosition="0"/>
    </format>
    <format dxfId="2067">
      <pivotArea type="topRight" dataOnly="0" labelOnly="1" outline="0" offset="J1" fieldPosition="0"/>
    </format>
    <format dxfId="2066">
      <pivotArea type="topRight" dataOnly="0" labelOnly="1" outline="0" offset="J1" fieldPosition="0"/>
    </format>
    <format dxfId="2065">
      <pivotArea type="topRight" dataOnly="0" labelOnly="1" outline="0" offset="J1" fieldPosition="0"/>
    </format>
    <format dxfId="2064">
      <pivotArea type="topRight" dataOnly="0" labelOnly="1" outline="0" offset="J1" fieldPosition="0"/>
    </format>
    <format dxfId="2063">
      <pivotArea type="topRight" dataOnly="0" labelOnly="1" outline="0" offset="J1" fieldPosition="0"/>
    </format>
    <format dxfId="2062">
      <pivotArea type="topRight" dataOnly="0" labelOnly="1" outline="0" offset="J1" fieldPosition="0"/>
    </format>
    <format dxfId="2061">
      <pivotArea type="topRight" dataOnly="0" labelOnly="1" outline="0" offset="J1" fieldPosition="0"/>
    </format>
    <format dxfId="2060">
      <pivotArea type="topRight" dataOnly="0" labelOnly="1" outline="0" offset="J1" fieldPosition="0"/>
    </format>
    <format dxfId="2059">
      <pivotArea type="topRight" dataOnly="0" labelOnly="1" outline="0" offset="J1" fieldPosition="0"/>
    </format>
    <format dxfId="2058">
      <pivotArea type="topRight" dataOnly="0" labelOnly="1" outline="0" offset="J1" fieldPosition="0"/>
    </format>
    <format dxfId="2057">
      <pivotArea type="topRight" dataOnly="0" labelOnly="1" outline="0" offset="J1" fieldPosition="0"/>
    </format>
    <format dxfId="2056">
      <pivotArea type="topRight" dataOnly="0" labelOnly="1" outline="0" offset="J1" fieldPosition="0"/>
    </format>
    <format dxfId="2055">
      <pivotArea type="topRight" dataOnly="0" labelOnly="1" outline="0" offset="J1" fieldPosition="0"/>
    </format>
    <format dxfId="2054">
      <pivotArea type="topRight" dataOnly="0" labelOnly="1" outline="0" offset="J1" fieldPosition="0"/>
    </format>
    <format dxfId="2053">
      <pivotArea type="topRight" dataOnly="0" labelOnly="1" outline="0" offset="J1" fieldPosition="0"/>
    </format>
    <format dxfId="2052">
      <pivotArea type="topRight" dataOnly="0" labelOnly="1" outline="0" offset="J1" fieldPosition="0"/>
    </format>
    <format dxfId="2051">
      <pivotArea type="topRight" dataOnly="0" labelOnly="1" outline="0" offset="J1" fieldPosition="0"/>
    </format>
    <format dxfId="2050">
      <pivotArea type="topRight" dataOnly="0" labelOnly="1" outline="0" offset="J1" fieldPosition="0"/>
    </format>
    <format dxfId="2049">
      <pivotArea type="topRight" dataOnly="0" labelOnly="1" outline="0" offset="J1" fieldPosition="0"/>
    </format>
    <format dxfId="2048">
      <pivotArea type="all" dataOnly="0" outline="0" fieldPosition="0"/>
    </format>
    <format dxfId="2047">
      <pivotArea type="all" dataOnly="0" outline="0" fieldPosition="0"/>
    </format>
    <format dxfId="2046">
      <pivotArea type="all" dataOnly="0" outline="0" fieldPosition="0"/>
    </format>
    <format dxfId="2045">
      <pivotArea type="all" dataOnly="0" outline="0" fieldPosition="0"/>
    </format>
    <format dxfId="2044">
      <pivotArea type="all" dataOnly="0" outline="0" fieldPosition="0"/>
    </format>
    <format dxfId="2043">
      <pivotArea type="all" dataOnly="0" outline="0" fieldPosition="0"/>
    </format>
    <format dxfId="2042">
      <pivotArea type="all" dataOnly="0" outline="0" fieldPosition="0"/>
    </format>
    <format dxfId="2041">
      <pivotArea type="all" dataOnly="0" outline="0" fieldPosition="0"/>
    </format>
    <format dxfId="2040">
      <pivotArea type="all" dataOnly="0" outline="0" fieldPosition="0"/>
    </format>
    <format dxfId="2039">
      <pivotArea type="all" dataOnly="0" outline="0" fieldPosition="0"/>
    </format>
    <format dxfId="2038">
      <pivotArea type="all" dataOnly="0" outline="0" fieldPosition="0"/>
    </format>
    <format dxfId="2037">
      <pivotArea type="all" dataOnly="0" outline="0" fieldPosition="0"/>
    </format>
    <format dxfId="2036">
      <pivotArea type="all" dataOnly="0" outline="0" fieldPosition="0"/>
    </format>
    <format dxfId="2035">
      <pivotArea type="all" dataOnly="0" outline="0" fieldPosition="0"/>
    </format>
    <format dxfId="2034">
      <pivotArea type="all" dataOnly="0" outline="0" fieldPosition="0"/>
    </format>
    <format dxfId="2033">
      <pivotArea type="all" dataOnly="0" outline="0" fieldPosition="0"/>
    </format>
    <format dxfId="2032">
      <pivotArea type="all" dataOnly="0" outline="0" fieldPosition="0"/>
    </format>
    <format dxfId="2031">
      <pivotArea type="all" dataOnly="0" outline="0" fieldPosition="0"/>
    </format>
    <format dxfId="2030">
      <pivotArea type="all" dataOnly="0" outline="0" fieldPosition="0"/>
    </format>
    <format dxfId="2029">
      <pivotArea type="all" dataOnly="0" outline="0" fieldPosition="0"/>
    </format>
    <format dxfId="2028">
      <pivotArea type="all" dataOnly="0" outline="0" fieldPosition="0"/>
    </format>
    <format dxfId="2027">
      <pivotArea type="all" dataOnly="0" outline="0" fieldPosition="0"/>
    </format>
    <format dxfId="2026">
      <pivotArea type="all" dataOnly="0" outline="0" fieldPosition="0"/>
    </format>
    <format dxfId="2025">
      <pivotArea type="all" dataOnly="0" outline="0" fieldPosition="0"/>
    </format>
    <format dxfId="2024">
      <pivotArea type="all" dataOnly="0" outline="0" fieldPosition="0"/>
    </format>
    <format dxfId="2023">
      <pivotArea type="all" dataOnly="0" outline="0" fieldPosition="0"/>
    </format>
    <format dxfId="2022">
      <pivotArea type="all" dataOnly="0" outline="0" fieldPosition="0"/>
    </format>
    <format dxfId="2021">
      <pivotArea type="all" dataOnly="0" outline="0" fieldPosition="0"/>
    </format>
    <format dxfId="2020">
      <pivotArea type="all" dataOnly="0" outline="0" fieldPosition="0"/>
    </format>
    <format dxfId="2019">
      <pivotArea type="all" dataOnly="0" outline="0" fieldPosition="0"/>
    </format>
    <format dxfId="2018">
      <pivotArea type="all" dataOnly="0" outline="0" fieldPosition="0"/>
    </format>
    <format dxfId="2017">
      <pivotArea type="all" dataOnly="0" outline="0" fieldPosition="0"/>
    </format>
    <format dxfId="2016">
      <pivotArea type="all" dataOnly="0" outline="0" fieldPosition="0"/>
    </format>
    <format dxfId="2015">
      <pivotArea type="all" dataOnly="0" outline="0" fieldPosition="0"/>
    </format>
    <format dxfId="2014">
      <pivotArea type="all" dataOnly="0" outline="0" fieldPosition="0"/>
    </format>
    <format dxfId="2013">
      <pivotArea type="all" dataOnly="0" outline="0" fieldPosition="0"/>
    </format>
    <format dxfId="2012">
      <pivotArea type="all" dataOnly="0" outline="0" fieldPosition="0"/>
    </format>
    <format dxfId="2011">
      <pivotArea type="all" dataOnly="0" outline="0" fieldPosition="0"/>
    </format>
    <format dxfId="2010">
      <pivotArea type="all" dataOnly="0" outline="0" fieldPosition="0"/>
    </format>
    <format dxfId="2009">
      <pivotArea type="all" dataOnly="0" outline="0" fieldPosition="0"/>
    </format>
    <format dxfId="2008">
      <pivotArea type="all" dataOnly="0" outline="0" fieldPosition="0"/>
    </format>
    <format dxfId="2007">
      <pivotArea outline="0" collapsedLevelsAreSubtotals="1" fieldPosition="0"/>
    </format>
    <format dxfId="2006">
      <pivotArea type="all" dataOnly="0" outline="0" fieldPosition="0"/>
    </format>
    <format dxfId="2005">
      <pivotArea outline="0" collapsedLevelsAreSubtotals="1" fieldPosition="0"/>
    </format>
    <format dxfId="2004">
      <pivotArea type="all" dataOnly="0" outline="0" fieldPosition="0"/>
    </format>
    <format dxfId="2003">
      <pivotArea outline="0" collapsedLevelsAreSubtotals="1" fieldPosition="0"/>
    </format>
    <format dxfId="2002">
      <pivotArea type="all" dataOnly="0" outline="0" fieldPosition="0"/>
    </format>
    <format dxfId="2001">
      <pivotArea outline="0" collapsedLevelsAreSubtotals="1" fieldPosition="0"/>
    </format>
    <format dxfId="2000">
      <pivotArea type="all" dataOnly="0" outline="0" fieldPosition="0"/>
    </format>
    <format dxfId="1999">
      <pivotArea outline="0" collapsedLevelsAreSubtotals="1" fieldPosition="0"/>
    </format>
    <format dxfId="1998">
      <pivotArea type="all" dataOnly="0" outline="0" fieldPosition="0"/>
    </format>
    <format dxfId="1997">
      <pivotArea outline="0" collapsedLevelsAreSubtotals="1" fieldPosition="0"/>
    </format>
    <format dxfId="1996">
      <pivotArea type="all" dataOnly="0" outline="0" fieldPosition="0"/>
    </format>
    <format dxfId="1995">
      <pivotArea outline="0" collapsedLevelsAreSubtotals="1" fieldPosition="0"/>
    </format>
    <format dxfId="1994">
      <pivotArea type="all" dataOnly="0" outline="0" fieldPosition="0"/>
    </format>
    <format dxfId="1993">
      <pivotArea outline="0" collapsedLevelsAreSubtotals="1" fieldPosition="0"/>
    </format>
    <format dxfId="1992">
      <pivotArea type="all" dataOnly="0" outline="0" fieldPosition="0"/>
    </format>
    <format dxfId="1991">
      <pivotArea outline="0" collapsedLevelsAreSubtotals="1" fieldPosition="0"/>
    </format>
    <format dxfId="1990">
      <pivotArea type="all" dataOnly="0" outline="0" fieldPosition="0"/>
    </format>
    <format dxfId="1989">
      <pivotArea outline="0" collapsedLevelsAreSubtotals="1" fieldPosition="0"/>
    </format>
    <format dxfId="1988">
      <pivotArea type="all" dataOnly="0" outline="0" fieldPosition="0"/>
    </format>
    <format dxfId="1987">
      <pivotArea outline="0" collapsedLevelsAreSubtotals="1" fieldPosition="0"/>
    </format>
    <format dxfId="1986">
      <pivotArea type="all" dataOnly="0" outline="0" fieldPosition="0"/>
    </format>
    <format dxfId="1985">
      <pivotArea outline="0" collapsedLevelsAreSubtotals="1" fieldPosition="0"/>
    </format>
    <format dxfId="1984">
      <pivotArea type="all" dataOnly="0" outline="0" fieldPosition="0"/>
    </format>
    <format dxfId="1983">
      <pivotArea outline="0" collapsedLevelsAreSubtotals="1" fieldPosition="0"/>
    </format>
    <format dxfId="1982">
      <pivotArea type="all" dataOnly="0" outline="0" fieldPosition="0"/>
    </format>
    <format dxfId="1981">
      <pivotArea outline="0" collapsedLevelsAreSubtotals="1" fieldPosition="0"/>
    </format>
    <format dxfId="1980">
      <pivotArea type="all" dataOnly="0" outline="0" fieldPosition="0"/>
    </format>
    <format dxfId="1979">
      <pivotArea outline="0" collapsedLevelsAreSubtotals="1" fieldPosition="0"/>
    </format>
    <format dxfId="1978">
      <pivotArea type="all" dataOnly="0" outline="0" fieldPosition="0"/>
    </format>
    <format dxfId="1977">
      <pivotArea outline="0" collapsedLevelsAreSubtotals="1" fieldPosition="0"/>
    </format>
    <format dxfId="1976">
      <pivotArea type="all" dataOnly="0" outline="0" fieldPosition="0"/>
    </format>
    <format dxfId="1975">
      <pivotArea outline="0" collapsedLevelsAreSubtotals="1" fieldPosition="0"/>
    </format>
    <format dxfId="1974">
      <pivotArea type="all" dataOnly="0" outline="0" fieldPosition="0"/>
    </format>
    <format dxfId="1973">
      <pivotArea outline="0" collapsedLevelsAreSubtotals="1" fieldPosition="0"/>
    </format>
    <format dxfId="1972">
      <pivotArea type="all" dataOnly="0" outline="0" fieldPosition="0"/>
    </format>
    <format dxfId="1971">
      <pivotArea outline="0" collapsedLevelsAreSubtotals="1" fieldPosition="0"/>
    </format>
    <format dxfId="1970">
      <pivotArea type="all" dataOnly="0" outline="0" fieldPosition="0"/>
    </format>
    <format dxfId="1969">
      <pivotArea outline="0" collapsedLevelsAreSubtotals="1" fieldPosition="0"/>
    </format>
    <format dxfId="1968">
      <pivotArea type="all" dataOnly="0" outline="0" fieldPosition="0"/>
    </format>
    <format dxfId="1967">
      <pivotArea outline="0" collapsedLevelsAreSubtotals="1" fieldPosition="0"/>
    </format>
    <format dxfId="1966">
      <pivotArea type="all" dataOnly="0" outline="0" fieldPosition="0"/>
    </format>
    <format dxfId="1965">
      <pivotArea outline="0" collapsedLevelsAreSubtotals="1" fieldPosition="0"/>
    </format>
    <format dxfId="1964">
      <pivotArea type="all" dataOnly="0" outline="0" fieldPosition="0"/>
    </format>
    <format dxfId="1963">
      <pivotArea outline="0" collapsedLevelsAreSubtotals="1" fieldPosition="0"/>
    </format>
    <format dxfId="1962">
      <pivotArea type="all" dataOnly="0" outline="0" fieldPosition="0"/>
    </format>
    <format dxfId="1961">
      <pivotArea outline="0" collapsedLevelsAreSubtotals="1" fieldPosition="0"/>
    </format>
    <format dxfId="1960">
      <pivotArea type="all" dataOnly="0" outline="0" fieldPosition="0"/>
    </format>
    <format dxfId="1959">
      <pivotArea outline="0" collapsedLevelsAreSubtotals="1" fieldPosition="0"/>
    </format>
    <format dxfId="1958">
      <pivotArea type="all" dataOnly="0" outline="0" fieldPosition="0"/>
    </format>
    <format dxfId="1957">
      <pivotArea outline="0" collapsedLevelsAreSubtotals="1" fieldPosition="0"/>
    </format>
    <format dxfId="1956">
      <pivotArea type="all" dataOnly="0" outline="0" fieldPosition="0"/>
    </format>
    <format dxfId="1955">
      <pivotArea outline="0" collapsedLevelsAreSubtotals="1" fieldPosition="0"/>
    </format>
    <format dxfId="1954">
      <pivotArea type="all" dataOnly="0" outline="0" fieldPosition="0"/>
    </format>
    <format dxfId="1953">
      <pivotArea outline="0" collapsedLevelsAreSubtotals="1" fieldPosition="0"/>
    </format>
    <format dxfId="1952">
      <pivotArea type="all" dataOnly="0" outline="0" fieldPosition="0"/>
    </format>
    <format dxfId="1951">
      <pivotArea outline="0" collapsedLevelsAreSubtotals="1" fieldPosition="0"/>
    </format>
    <format dxfId="1950">
      <pivotArea type="all" dataOnly="0" outline="0" fieldPosition="0"/>
    </format>
    <format dxfId="1949">
      <pivotArea outline="0" collapsedLevelsAreSubtotals="1" fieldPosition="0"/>
    </format>
    <format dxfId="1948">
      <pivotArea type="all" dataOnly="0" outline="0" fieldPosition="0"/>
    </format>
    <format dxfId="1947">
      <pivotArea outline="0" collapsedLevelsAreSubtotals="1" fieldPosition="0"/>
    </format>
    <format dxfId="1946">
      <pivotArea type="all" dataOnly="0" outline="0" fieldPosition="0"/>
    </format>
    <format dxfId="1945">
      <pivotArea outline="0" collapsedLevelsAreSubtotals="1" fieldPosition="0"/>
    </format>
    <format dxfId="1944">
      <pivotArea type="all" dataOnly="0" outline="0" fieldPosition="0"/>
    </format>
    <format dxfId="1943">
      <pivotArea outline="0" collapsedLevelsAreSubtotals="1" fieldPosition="0"/>
    </format>
    <format dxfId="1942">
      <pivotArea type="all" dataOnly="0" outline="0" fieldPosition="0"/>
    </format>
    <format dxfId="1941">
      <pivotArea outline="0" collapsedLevelsAreSubtotals="1" fieldPosition="0"/>
    </format>
    <format dxfId="1940">
      <pivotArea type="all" dataOnly="0" outline="0" fieldPosition="0"/>
    </format>
    <format dxfId="1939">
      <pivotArea outline="0" collapsedLevelsAreSubtotals="1" fieldPosition="0"/>
    </format>
    <format dxfId="1938">
      <pivotArea type="all" dataOnly="0" outline="0" fieldPosition="0"/>
    </format>
    <format dxfId="1937">
      <pivotArea outline="0" collapsedLevelsAreSubtotals="1" fieldPosition="0"/>
    </format>
    <format dxfId="1936">
      <pivotArea type="all" dataOnly="0" outline="0" fieldPosition="0"/>
    </format>
    <format dxfId="1935">
      <pivotArea outline="0" collapsedLevelsAreSubtotals="1" fieldPosition="0"/>
    </format>
    <format dxfId="1934">
      <pivotArea type="all" dataOnly="0" outline="0" fieldPosition="0"/>
    </format>
    <format dxfId="1933">
      <pivotArea outline="0" collapsedLevelsAreSubtotals="1" fieldPosition="0"/>
    </format>
    <format dxfId="1932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1931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1930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1929">
      <pivotArea type="all" dataOnly="0" outline="0" fieldPosition="0"/>
    </format>
    <format dxfId="1928">
      <pivotArea outline="0" collapsedLevelsAreSubtotals="1" fieldPosition="0"/>
    </format>
    <format dxfId="1927">
      <pivotArea type="all" dataOnly="0" outline="0" fieldPosition="0"/>
    </format>
    <format dxfId="1926">
      <pivotArea outline="0" collapsedLevelsAreSubtotals="1" fieldPosition="0"/>
    </format>
    <format dxfId="1925">
      <pivotArea type="all" dataOnly="0" outline="0" fieldPosition="0"/>
    </format>
    <format dxfId="1924">
      <pivotArea outline="0" collapsedLevelsAreSubtotals="1" fieldPosition="0"/>
    </format>
    <format dxfId="1923">
      <pivotArea type="all" dataOnly="0" outline="0" fieldPosition="0"/>
    </format>
    <format dxfId="1922">
      <pivotArea outline="0" collapsedLevelsAreSubtotals="1" fieldPosition="0"/>
    </format>
    <format dxfId="1921">
      <pivotArea field="1" grandRow="1" outline="0" collapsedLevelsAreSubtotals="1" axis="axisCol" fieldPosition="0">
        <references count="1">
          <reference field="1" count="1" selected="0">
            <x v="5"/>
          </reference>
        </references>
      </pivotArea>
    </format>
    <format dxfId="1920">
      <pivotArea type="all" dataOnly="0" outline="0" fieldPosition="0"/>
    </format>
    <format dxfId="1919">
      <pivotArea outline="0" collapsedLevelsAreSubtotals="1" fieldPosition="0"/>
    </format>
    <format dxfId="1918">
      <pivotArea type="all" dataOnly="0" outline="0" fieldPosition="0"/>
    </format>
    <format dxfId="1917">
      <pivotArea outline="0" collapsedLevelsAreSubtotals="1" fieldPosition="0"/>
    </format>
    <format dxfId="1916">
      <pivotArea type="all" dataOnly="0" outline="0" fieldPosition="0"/>
    </format>
    <format dxfId="1915">
      <pivotArea outline="0" collapsedLevelsAreSubtotals="1" fieldPosition="0"/>
    </format>
    <format dxfId="1914">
      <pivotArea type="all" dataOnly="0" outline="0" fieldPosition="0"/>
    </format>
    <format dxfId="1913">
      <pivotArea outline="0" collapsedLevelsAreSubtotals="1" fieldPosition="0"/>
    </format>
    <format dxfId="1912">
      <pivotArea outline="0" fieldPosition="0">
        <references count="1">
          <reference field="4294967294" count="1">
            <x v="0"/>
          </reference>
        </references>
      </pivotArea>
    </format>
    <format dxfId="1911">
      <pivotArea type="all" dataOnly="0" outline="0" fieldPosition="0"/>
    </format>
    <format dxfId="1910">
      <pivotArea outline="0" collapsedLevelsAreSubtotals="1" fieldPosition="0"/>
    </format>
    <format dxfId="1909">
      <pivotArea type="all" dataOnly="0" outline="0" fieldPosition="0"/>
    </format>
    <format dxfId="1908">
      <pivotArea outline="0" collapsedLevelsAreSubtotals="1" fieldPosition="0"/>
    </format>
    <format dxfId="1907">
      <pivotArea type="all" dataOnly="0" outline="0" fieldPosition="0"/>
    </format>
    <format dxfId="1906">
      <pivotArea outline="0" collapsedLevelsAreSubtotals="1" fieldPosition="0"/>
    </format>
    <format dxfId="1905">
      <pivotArea type="all" dataOnly="0" outline="0" fieldPosition="0"/>
    </format>
    <format dxfId="1904">
      <pivotArea outline="0" collapsedLevelsAreSubtotals="1" fieldPosition="0"/>
    </format>
    <format dxfId="1903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1902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1901">
      <pivotArea outline="0" collapsedLevelsAreSubtotals="1" fieldPosition="0">
        <references count="1">
          <reference field="1" count="1" selected="0">
            <x v="5"/>
          </reference>
        </references>
      </pivotArea>
    </format>
    <format dxfId="1900">
      <pivotArea type="all" dataOnly="0" outline="0" fieldPosition="0"/>
    </format>
    <format dxfId="1899">
      <pivotArea outline="0" collapsedLevelsAreSubtotals="1" fieldPosition="0"/>
    </format>
    <format dxfId="1898">
      <pivotArea type="all" dataOnly="0" outline="0" fieldPosition="0"/>
    </format>
    <format dxfId="1897">
      <pivotArea outline="0" collapsedLevelsAreSubtotals="1" fieldPosition="0"/>
    </format>
    <format dxfId="1896">
      <pivotArea type="all" dataOnly="0" outline="0" fieldPosition="0"/>
    </format>
    <format dxfId="1895">
      <pivotArea outline="0" collapsedLevelsAreSubtotals="1" fieldPosition="0"/>
    </format>
    <format dxfId="1894">
      <pivotArea type="all" dataOnly="0" outline="0" fieldPosition="0"/>
    </format>
    <format dxfId="1893">
      <pivotArea outline="0" collapsedLevelsAreSubtotals="1" fieldPosition="0"/>
    </format>
    <format dxfId="1892">
      <pivotArea field="1" grandRow="1" outline="0" collapsedLevelsAreSubtotals="1" axis="axisCol" fieldPosition="0">
        <references count="1">
          <reference field="1" count="1" selected="0">
            <x v="5"/>
          </reference>
        </references>
      </pivotArea>
    </format>
    <format dxfId="1891">
      <pivotArea type="all" dataOnly="0" outline="0" fieldPosition="0"/>
    </format>
    <format dxfId="1890">
      <pivotArea outline="0" collapsedLevelsAreSubtotals="1" fieldPosition="0"/>
    </format>
    <format dxfId="1889">
      <pivotArea type="all" dataOnly="0" outline="0" fieldPosition="0"/>
    </format>
    <format dxfId="1888">
      <pivotArea outline="0" collapsedLevelsAreSubtotals="1" fieldPosition="0"/>
    </format>
    <format dxfId="1887">
      <pivotArea type="all" dataOnly="0" outline="0" fieldPosition="0"/>
    </format>
    <format dxfId="1886">
      <pivotArea outline="0" collapsedLevelsAreSubtotals="1" fieldPosition="0"/>
    </format>
    <format dxfId="1885">
      <pivotArea type="all" dataOnly="0" outline="0" fieldPosition="0"/>
    </format>
    <format dxfId="1884">
      <pivotArea outline="0" collapsedLevelsAreSubtotals="1" fieldPosition="0"/>
    </format>
    <format dxfId="1883">
      <pivotArea outline="0" fieldPosition="0">
        <references count="1">
          <reference field="4294967294" count="1">
            <x v="1"/>
          </reference>
        </references>
      </pivotArea>
    </format>
    <format dxfId="1882">
      <pivotArea type="all" dataOnly="0" outline="0" fieldPosition="0"/>
    </format>
    <format dxfId="1881">
      <pivotArea outline="0" collapsedLevelsAreSubtotals="1" fieldPosition="0"/>
    </format>
    <format dxfId="1880">
      <pivotArea type="all" dataOnly="0" outline="0" fieldPosition="0"/>
    </format>
    <format dxfId="1879">
      <pivotArea outline="0" collapsedLevelsAreSubtotals="1" fieldPosition="0"/>
    </format>
    <format dxfId="1878">
      <pivotArea type="all" dataOnly="0" outline="0" fieldPosition="0"/>
    </format>
    <format dxfId="1877">
      <pivotArea outline="0" collapsedLevelsAreSubtotals="1" fieldPosition="0"/>
    </format>
    <format dxfId="1876">
      <pivotArea type="all" dataOnly="0" outline="0" fieldPosition="0"/>
    </format>
    <format dxfId="1875">
      <pivotArea outline="0" collapsedLevelsAreSubtotals="1" fieldPosition="0"/>
    </format>
    <format dxfId="1874">
      <pivotArea outline="0" collapsedLevelsAreSubtotals="1" fieldPosition="0"/>
    </format>
    <format dxfId="1873">
      <pivotArea type="all" dataOnly="0" outline="0" fieldPosition="0"/>
    </format>
    <format dxfId="1872">
      <pivotArea type="all" dataOnly="0" outline="0" fieldPosition="0"/>
    </format>
    <format dxfId="1871">
      <pivotArea type="all" dataOnly="0" outline="0" fieldPosition="0"/>
    </format>
    <format dxfId="1870">
      <pivotArea type="all" dataOnly="0" outline="0" fieldPosition="0"/>
    </format>
    <format dxfId="1869">
      <pivotArea type="all" dataOnly="0" outline="0" fieldPosition="0"/>
    </format>
    <format dxfId="1868">
      <pivotArea type="all" dataOnly="0" outline="0" fieldPosition="0"/>
    </format>
    <format dxfId="1867">
      <pivotArea type="all" dataOnly="0" outline="0" fieldPosition="0"/>
    </format>
    <format dxfId="1866">
      <pivotArea type="all" dataOnly="0" outline="0" fieldPosition="0"/>
    </format>
    <format dxfId="1865">
      <pivotArea grandRow="1" outline="0" collapsedLevelsAreSubtotals="1" fieldPosition="0"/>
    </format>
    <format dxfId="1864">
      <pivotArea dataOnly="0" labelOnly="1" grandRow="1" outline="0" fieldPosition="0"/>
    </format>
    <format dxfId="1863">
      <pivotArea type="all" dataOnly="0" outline="0" fieldPosition="0"/>
    </format>
    <format dxfId="1862">
      <pivotArea type="all" dataOnly="0" outline="0" fieldPosition="0"/>
    </format>
    <format dxfId="1861">
      <pivotArea type="all" dataOnly="0" outline="0" fieldPosition="0"/>
    </format>
    <format dxfId="1860">
      <pivotArea type="all" dataOnly="0" outline="0" fieldPosition="0"/>
    </format>
    <format dxfId="1859">
      <pivotArea type="all" dataOnly="0" outline="0" fieldPosition="0"/>
    </format>
    <format dxfId="1858">
      <pivotArea type="all" dataOnly="0" outline="0" fieldPosition="0"/>
    </format>
    <format dxfId="1857">
      <pivotArea type="all" dataOnly="0" outline="0" fieldPosition="0"/>
    </format>
    <format dxfId="1856">
      <pivotArea type="all" dataOnly="0" outline="0" fieldPosition="0"/>
    </format>
    <format dxfId="1855">
      <pivotArea type="all" dataOnly="0" outline="0" fieldPosition="0"/>
    </format>
    <format dxfId="1854">
      <pivotArea outline="0" collapsedLevelsAreSubtotals="1" fieldPosition="0"/>
    </format>
    <format dxfId="1853">
      <pivotArea dataOnly="0" labelOnly="1" grandRow="1" outline="0" fieldPosition="0"/>
    </format>
    <format dxfId="1852">
      <pivotArea dataOnly="0" labelOnly="1" fieldPosition="0">
        <references count="1">
          <reference field="1" count="0"/>
        </references>
      </pivotArea>
    </format>
    <format dxfId="1851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1850">
      <pivotArea type="all" dataOnly="0" outline="0" fieldPosition="0"/>
    </format>
    <format dxfId="1849">
      <pivotArea outline="0" collapsedLevelsAreSubtotals="1" fieldPosition="0"/>
    </format>
    <format dxfId="1848">
      <pivotArea dataOnly="0" labelOnly="1" grandRow="1" outline="0" fieldPosition="0"/>
    </format>
    <format dxfId="1847">
      <pivotArea dataOnly="0" labelOnly="1" fieldPosition="0">
        <references count="1">
          <reference field="1" count="0"/>
        </references>
      </pivotArea>
    </format>
    <format dxfId="184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1845">
      <pivotArea field="1" grandRow="1" outline="0" collapsedLevelsAreSubtotals="1" axis="axisCol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184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format>
    <format dxfId="1843">
      <pivotArea type="all" dataOnly="0" outline="0" fieldPosition="0"/>
    </format>
    <format dxfId="1842">
      <pivotArea outline="0" collapsedLevelsAreSubtotals="1" fieldPosition="0"/>
    </format>
    <format dxfId="1841">
      <pivotArea dataOnly="0" labelOnly="1" fieldPosition="0">
        <references count="1">
          <reference field="1" count="0"/>
        </references>
      </pivotArea>
    </format>
    <format dxfId="1840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1839">
      <pivotArea type="all" dataOnly="0" outline="0" fieldPosition="0"/>
    </format>
    <format dxfId="1838">
      <pivotArea outline="0" collapsedLevelsAreSubtotals="1" fieldPosition="0"/>
    </format>
    <format dxfId="1837">
      <pivotArea dataOnly="0" labelOnly="1" fieldPosition="0">
        <references count="1">
          <reference field="1" count="0"/>
        </references>
      </pivotArea>
    </format>
    <format dxfId="1836">
      <pivotArea dataOnly="0" labelOnly="1" outline="0" fieldPosition="0">
        <references count="2">
          <reference field="4294967294" count="2">
            <x v="0"/>
            <x v="1"/>
          </reference>
          <reference field="1" count="1" selected="0">
            <x v="5"/>
          </reference>
        </references>
      </pivotArea>
    </format>
    <format dxfId="1835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format>
    <format dxfId="1834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format>
    <format dxfId="1833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format>
    <format dxfId="1832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format>
    <format dxfId="1831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format>
    <format dxfId="1830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format>
    <format dxfId="1829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format>
    <format dxfId="1828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0"/>
          </reference>
        </references>
      </pivotArea>
    </format>
    <format dxfId="32">
      <pivotArea outline="0" collapsedLevelsAreSubtotals="1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format>
    <format dxfId="31">
      <pivotArea outline="0" collapsedLevelsAreSubtotals="1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" level="1">
        <member name="[DONN_DIFF_FIN_REQST].[Rang année].&amp;[1]"/>
        <member name="[DONN_DIFF_FIN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 caption="Catégori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tion % (▲ ou ▼)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tion % _x000a_(▲ ou ▼)"/>
    <pivotHierarchy dragToData="1"/>
    <pivotHierarchy dragToData="1"/>
    <pivotHierarchy dragToData="1" caption="Variation % _x000a_(▲ ou ▼)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5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DIFF_FIN_REQST]"/>
        <x15:activeTabTopLevelEntity name="[T_REGN_ADMIN]"/>
        <x15:activeTabTopLevelEntity name="[LIST_NATR_DIFF_F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Hypothèques_2" cacheId="869" applyNumberFormats="0" applyBorderFormats="0" applyFontFormats="0" applyPatternFormats="0" applyAlignmentFormats="0" applyWidthHeightFormats="1" dataCaption="Valeurs" grandTotalCaption="Total" tag="00d481a5-3b12-4427-92a6-f2caca9ace43" updatedVersion="8" minRefreshableVersion="3" subtotalHiddenItems="1" colGrandTotals="0" itemPrintTitles="1" createdVersion="5" indent="0" outline="1" outlineData="1" multipleFieldFilters="0" rowHeaderCaption="Régions administratives" colHeaderCaption="Année">
  <location ref="A66:E85" firstHeaderRow="1" firstDataRow="3" firstDataCol="1" rowPageCount="1" colPageCount="1"/>
  <pivotFields count="5"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35" name="[DONN_HYPOTH_ORG_REQST].[Rang année].&amp;[1]" cap="1"/>
  </pageFields>
  <dataFields count="2">
    <dataField name="Nbre" fld="1" baseField="0" baseItem="0" numFmtId="3"/>
    <dataField name="Variation % (▲ ou ▼)" fld="4" showDataAs="percentDiff" baseField="0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ébut année 3]"/>
        </ext>
      </extLst>
    </dataField>
  </dataFields>
  <formats count="718">
    <format dxfId="3253">
      <pivotArea type="all" dataOnly="0" outline="0" fieldPosition="0"/>
    </format>
    <format dxfId="3252">
      <pivotArea outline="0" collapsedLevelsAreSubtotals="1" fieldPosition="0"/>
    </format>
    <format dxfId="3251">
      <pivotArea dataOnly="0" labelOnly="1" outline="0" axis="axisValues" fieldPosition="0"/>
    </format>
    <format dxfId="3250">
      <pivotArea dataOnly="0" labelOnly="1" grandRow="1" outline="0" fieldPosition="0"/>
    </format>
    <format dxfId="3249">
      <pivotArea type="all" dataOnly="0" outline="0" fieldPosition="0"/>
    </format>
    <format dxfId="3248">
      <pivotArea dataOnly="0" labelOnly="1" grandRow="1" outline="0" fieldPosition="0"/>
    </format>
    <format dxfId="3247">
      <pivotArea dataOnly="0" labelOnly="1" grandRow="1" outline="0" fieldPosition="0"/>
    </format>
    <format dxfId="3246">
      <pivotArea dataOnly="0" labelOnly="1" grandRow="1" outline="0" fieldPosition="0"/>
    </format>
    <format dxfId="3245">
      <pivotArea field="-2" type="button" dataOnly="0" labelOnly="1" outline="0" axis="axisCol" fieldPosition="1"/>
    </format>
    <format dxfId="3244">
      <pivotArea field="-2" type="button" dataOnly="0" labelOnly="1" outline="0" axis="axisCol" fieldPosition="1"/>
    </format>
    <format dxfId="3243">
      <pivotArea field="-2" type="button" dataOnly="0" labelOnly="1" outline="0" axis="axisCol" fieldPosition="1"/>
    </format>
    <format dxfId="3242">
      <pivotArea dataOnly="0" labelOnly="1" grandRow="1" outline="0" fieldPosition="0"/>
    </format>
    <format dxfId="3241">
      <pivotArea dataOnly="0" labelOnly="1" grandRow="1" outline="0" fieldPosition="0"/>
    </format>
    <format dxfId="3240">
      <pivotArea type="topRight" dataOnly="0" labelOnly="1" outline="0" offset="B1" fieldPosition="0"/>
    </format>
    <format dxfId="3239">
      <pivotArea type="topRight" dataOnly="0" labelOnly="1" outline="0" offset="B1" fieldPosition="0"/>
    </format>
    <format dxfId="3238">
      <pivotArea type="topRight" dataOnly="0" labelOnly="1" outline="0" offset="B1" fieldPosition="0"/>
    </format>
    <format dxfId="3237">
      <pivotArea dataOnly="0" labelOnly="1" grandRow="1" outline="0" fieldPosition="0"/>
    </format>
    <format dxfId="3236">
      <pivotArea dataOnly="0" labelOnly="1" grandRow="1" outline="0" fieldPosition="0"/>
    </format>
    <format dxfId="3235">
      <pivotArea field="-2" type="button" dataOnly="0" labelOnly="1" outline="0" axis="axisCol" fieldPosition="1"/>
    </format>
    <format dxfId="3234">
      <pivotArea field="-2" type="button" dataOnly="0" labelOnly="1" outline="0" axis="axisCol" fieldPosition="1"/>
    </format>
    <format dxfId="3233">
      <pivotArea field="-2" type="button" dataOnly="0" labelOnly="1" outline="0" axis="axisCol" fieldPosition="1"/>
    </format>
    <format dxfId="3232">
      <pivotArea field="-2" type="button" dataOnly="0" labelOnly="1" outline="0" axis="axisCol" fieldPosition="1"/>
    </format>
    <format dxfId="3231">
      <pivotArea dataOnly="0" labelOnly="1" grandRow="1" outline="0" fieldPosition="0"/>
    </format>
    <format dxfId="3230">
      <pivotArea dataOnly="0" labelOnly="1" grandRow="1" outline="0" fieldPosition="0"/>
    </format>
    <format dxfId="3229">
      <pivotArea field="-2" type="button" dataOnly="0" labelOnly="1" outline="0" axis="axisCol" fieldPosition="1"/>
    </format>
    <format dxfId="3228">
      <pivotArea field="-2" type="button" dataOnly="0" labelOnly="1" outline="0" axis="axisCol" fieldPosition="1"/>
    </format>
    <format dxfId="3227">
      <pivotArea dataOnly="0" labelOnly="1" grandRow="1" outline="0" fieldPosition="0"/>
    </format>
    <format dxfId="3226">
      <pivotArea dataOnly="0" labelOnly="1" grandRow="1" outline="0" fieldPosition="0"/>
    </format>
    <format dxfId="3225">
      <pivotArea type="topRight" dataOnly="0" labelOnly="1" outline="0" offset="B1" fieldPosition="0"/>
    </format>
    <format dxfId="3224">
      <pivotArea type="topRight" dataOnly="0" labelOnly="1" outline="0" offset="B1" fieldPosition="0"/>
    </format>
    <format dxfId="3223">
      <pivotArea dataOnly="0" labelOnly="1" grandRow="1" outline="0" fieldPosition="0"/>
    </format>
    <format dxfId="3222">
      <pivotArea dataOnly="0" labelOnly="1" grandRow="1" outline="0" fieldPosition="0"/>
    </format>
    <format dxfId="3221">
      <pivotArea dataOnly="0" labelOnly="1" grandRow="1" outline="0" fieldPosition="0"/>
    </format>
    <format dxfId="3220">
      <pivotArea dataOnly="0" labelOnly="1" grandRow="1" outline="0" fieldPosition="0"/>
    </format>
    <format dxfId="3219">
      <pivotArea dataOnly="0" labelOnly="1" grandRow="1" outline="0" fieldPosition="0"/>
    </format>
    <format dxfId="3218">
      <pivotArea dataOnly="0" labelOnly="1" grandRow="1" outline="0" fieldPosition="0"/>
    </format>
    <format dxfId="3217">
      <pivotArea dataOnly="0" labelOnly="1" grandRow="1" outline="0" fieldPosition="0"/>
    </format>
    <format dxfId="3216">
      <pivotArea dataOnly="0" labelOnly="1" grandRow="1" outline="0" fieldPosition="0"/>
    </format>
    <format dxfId="3215">
      <pivotArea dataOnly="0" labelOnly="1" grandRow="1" outline="0" fieldPosition="0"/>
    </format>
    <format dxfId="3214">
      <pivotArea dataOnly="0" labelOnly="1" grandRow="1" outline="0" fieldPosition="0"/>
    </format>
    <format dxfId="3213">
      <pivotArea dataOnly="0" labelOnly="1" grandRow="1" outline="0" fieldPosition="0"/>
    </format>
    <format dxfId="3212">
      <pivotArea dataOnly="0" labelOnly="1" grandRow="1" outline="0" fieldPosition="0"/>
    </format>
    <format dxfId="3211">
      <pivotArea type="all" dataOnly="0" outline="0" fieldPosition="0"/>
    </format>
    <format dxfId="3210">
      <pivotArea outline="0" collapsedLevelsAreSubtotals="1" fieldPosition="0"/>
    </format>
    <format dxfId="3209">
      <pivotArea dataOnly="0" labelOnly="1" grandRow="1" outline="0" fieldPosition="0"/>
    </format>
    <format dxfId="3208">
      <pivotArea dataOnly="0" labelOnly="1" grandRow="1" outline="0" fieldPosition="0"/>
    </format>
    <format dxfId="3207">
      <pivotArea dataOnly="0" labelOnly="1" grandRow="1" outline="0" fieldPosition="0"/>
    </format>
    <format dxfId="3206">
      <pivotArea dataOnly="0" labelOnly="1" grandRow="1" outline="0" fieldPosition="0"/>
    </format>
    <format dxfId="3205">
      <pivotArea dataOnly="0" labelOnly="1" grandRow="1" outline="0" fieldPosition="0"/>
    </format>
    <format dxfId="3204">
      <pivotArea dataOnly="0" labelOnly="1" grandRow="1" outline="0" fieldPosition="0"/>
    </format>
    <format dxfId="3203">
      <pivotArea dataOnly="0" labelOnly="1" grandRow="1" outline="0" fieldPosition="0"/>
    </format>
    <format dxfId="3202">
      <pivotArea dataOnly="0" labelOnly="1" grandRow="1" outline="0" fieldPosition="0"/>
    </format>
    <format dxfId="3201">
      <pivotArea dataOnly="0" labelOnly="1" grandRow="1" outline="0" fieldPosition="0"/>
    </format>
    <format dxfId="3200">
      <pivotArea dataOnly="0" labelOnly="1" grandRow="1" outline="0" fieldPosition="0"/>
    </format>
    <format dxfId="3199">
      <pivotArea dataOnly="0" labelOnly="1" grandRow="1" outline="0" fieldPosition="0"/>
    </format>
    <format dxfId="3198">
      <pivotArea dataOnly="0" labelOnly="1" grandRow="1" outline="0" fieldPosition="0"/>
    </format>
    <format dxfId="3197">
      <pivotArea dataOnly="0" labelOnly="1" grandRow="1" outline="0" fieldPosition="0"/>
    </format>
    <format dxfId="3196">
      <pivotArea dataOnly="0" labelOnly="1" grandRow="1" outline="0" fieldPosition="0"/>
    </format>
    <format dxfId="3195">
      <pivotArea dataOnly="0" labelOnly="1" grandRow="1" outline="0" fieldPosition="0"/>
    </format>
    <format dxfId="3194">
      <pivotArea dataOnly="0" labelOnly="1" grandRow="1" outline="0" fieldPosition="0"/>
    </format>
    <format dxfId="3193">
      <pivotArea dataOnly="0" labelOnly="1" grandRow="1" outline="0" fieldPosition="0"/>
    </format>
    <format dxfId="3192">
      <pivotArea dataOnly="0" labelOnly="1" grandRow="1" outline="0" fieldPosition="0"/>
    </format>
    <format dxfId="3191">
      <pivotArea dataOnly="0" labelOnly="1" grandRow="1" outline="0" fieldPosition="0"/>
    </format>
    <format dxfId="3190">
      <pivotArea dataOnly="0" labelOnly="1" grandRow="1" outline="0" fieldPosition="0"/>
    </format>
    <format dxfId="3189">
      <pivotArea dataOnly="0" labelOnly="1" grandRow="1" outline="0" fieldPosition="0"/>
    </format>
    <format dxfId="3188">
      <pivotArea dataOnly="0" labelOnly="1" grandRow="1" outline="0" fieldPosition="0"/>
    </format>
    <format dxfId="3187">
      <pivotArea dataOnly="0" labelOnly="1" grandRow="1" outline="0" fieldPosition="0"/>
    </format>
    <format dxfId="3186">
      <pivotArea dataOnly="0" labelOnly="1" grandRow="1" outline="0" fieldPosition="0"/>
    </format>
    <format dxfId="3185">
      <pivotArea dataOnly="0" labelOnly="1" grandRow="1" outline="0" fieldPosition="0"/>
    </format>
    <format dxfId="3184">
      <pivotArea dataOnly="0" labelOnly="1" grandRow="1" outline="0" fieldPosition="0"/>
    </format>
    <format dxfId="3183">
      <pivotArea dataOnly="0" labelOnly="1" grandRow="1" outline="0" fieldPosition="0"/>
    </format>
    <format dxfId="3182">
      <pivotArea dataOnly="0" labelOnly="1" grandRow="1" outline="0" fieldPosition="0"/>
    </format>
    <format dxfId="3181">
      <pivotArea dataOnly="0" labelOnly="1" grandRow="1" outline="0" fieldPosition="0"/>
    </format>
    <format dxfId="3180">
      <pivotArea dataOnly="0" labelOnly="1" grandRow="1" outline="0" fieldPosition="0"/>
    </format>
    <format dxfId="3179">
      <pivotArea dataOnly="0" labelOnly="1" grandRow="1" outline="0" fieldPosition="0"/>
    </format>
    <format dxfId="3178">
      <pivotArea dataOnly="0" labelOnly="1" grandRow="1" outline="0" fieldPosition="0"/>
    </format>
    <format dxfId="3177">
      <pivotArea dataOnly="0" labelOnly="1" grandRow="1" outline="0" fieldPosition="0"/>
    </format>
    <format dxfId="3176">
      <pivotArea dataOnly="0" labelOnly="1" grandRow="1" outline="0" fieldPosition="0"/>
    </format>
    <format dxfId="3175">
      <pivotArea dataOnly="0" labelOnly="1" grandRow="1" outline="0" fieldPosition="0"/>
    </format>
    <format dxfId="3174">
      <pivotArea dataOnly="0" labelOnly="1" grandRow="1" outline="0" fieldPosition="0"/>
    </format>
    <format dxfId="3173">
      <pivotArea dataOnly="0" labelOnly="1" grandRow="1" outline="0" fieldPosition="0"/>
    </format>
    <format dxfId="3172">
      <pivotArea dataOnly="0" labelOnly="1" grandRow="1" outline="0" fieldPosition="0"/>
    </format>
    <format dxfId="3171">
      <pivotArea dataOnly="0" labelOnly="1" grandRow="1" outline="0" fieldPosition="0"/>
    </format>
    <format dxfId="3170">
      <pivotArea dataOnly="0" labelOnly="1" grandRow="1" outline="0" fieldPosition="0"/>
    </format>
    <format dxfId="3169">
      <pivotArea dataOnly="0" labelOnly="1" grandRow="1" outline="0" fieldPosition="0"/>
    </format>
    <format dxfId="3168">
      <pivotArea dataOnly="0" labelOnly="1" grandRow="1" outline="0" fieldPosition="0"/>
    </format>
    <format dxfId="3167">
      <pivotArea dataOnly="0" labelOnly="1" grandRow="1" outline="0" fieldPosition="0"/>
    </format>
    <format dxfId="3166">
      <pivotArea dataOnly="0" labelOnly="1" grandRow="1" outline="0" fieldPosition="0"/>
    </format>
    <format dxfId="3165">
      <pivotArea dataOnly="0" labelOnly="1" grandRow="1" outline="0" fieldPosition="0"/>
    </format>
    <format dxfId="3164">
      <pivotArea dataOnly="0" labelOnly="1" grandRow="1" outline="0" fieldPosition="0"/>
    </format>
    <format dxfId="3163">
      <pivotArea dataOnly="0" labelOnly="1" grandRow="1" outline="0" fieldPosition="0"/>
    </format>
    <format dxfId="3162">
      <pivotArea dataOnly="0" labelOnly="1" grandRow="1" outline="0" fieldPosition="0"/>
    </format>
    <format dxfId="3161">
      <pivotArea dataOnly="0" labelOnly="1" grandRow="1" outline="0" fieldPosition="0"/>
    </format>
    <format dxfId="3160">
      <pivotArea dataOnly="0" labelOnly="1" grandRow="1" outline="0" fieldPosition="0"/>
    </format>
    <format dxfId="3159">
      <pivotArea dataOnly="0" labelOnly="1" grandRow="1" outline="0" fieldPosition="0"/>
    </format>
    <format dxfId="3158">
      <pivotArea dataOnly="0" labelOnly="1" grandRow="1" outline="0" fieldPosition="0"/>
    </format>
    <format dxfId="3157">
      <pivotArea dataOnly="0" labelOnly="1" grandRow="1" outline="0" fieldPosition="0"/>
    </format>
    <format dxfId="3156">
      <pivotArea dataOnly="0" labelOnly="1" grandRow="1" outline="0" fieldPosition="0"/>
    </format>
    <format dxfId="3155">
      <pivotArea dataOnly="0" labelOnly="1" grandRow="1" outline="0" fieldPosition="0"/>
    </format>
    <format dxfId="3154">
      <pivotArea dataOnly="0" labelOnly="1" grandRow="1" outline="0" fieldPosition="0"/>
    </format>
    <format dxfId="3153">
      <pivotArea dataOnly="0" labelOnly="1" grandRow="1" outline="0" fieldPosition="0"/>
    </format>
    <format dxfId="3152">
      <pivotArea dataOnly="0" labelOnly="1" grandRow="1" outline="0" fieldPosition="0"/>
    </format>
    <format dxfId="3151">
      <pivotArea dataOnly="0" labelOnly="1" grandRow="1" outline="0" fieldPosition="0"/>
    </format>
    <format dxfId="3150">
      <pivotArea dataOnly="0" labelOnly="1" grandRow="1" outline="0" fieldPosition="0"/>
    </format>
    <format dxfId="3149">
      <pivotArea dataOnly="0" labelOnly="1" grandRow="1" outline="0" fieldPosition="0"/>
    </format>
    <format dxfId="3148">
      <pivotArea dataOnly="0" labelOnly="1" grandRow="1" outline="0" fieldPosition="0"/>
    </format>
    <format dxfId="3147">
      <pivotArea dataOnly="0" labelOnly="1" grandRow="1" outline="0" fieldPosition="0"/>
    </format>
    <format dxfId="3146">
      <pivotArea dataOnly="0" labelOnly="1" grandRow="1" outline="0" fieldPosition="0"/>
    </format>
    <format dxfId="3145">
      <pivotArea dataOnly="0" labelOnly="1" grandRow="1" outline="0" fieldPosition="0"/>
    </format>
    <format dxfId="3144">
      <pivotArea dataOnly="0" labelOnly="1" grandRow="1" outline="0" fieldPosition="0"/>
    </format>
    <format dxfId="3143">
      <pivotArea dataOnly="0" labelOnly="1" grandRow="1" outline="0" fieldPosition="0"/>
    </format>
    <format dxfId="3142">
      <pivotArea dataOnly="0" labelOnly="1" grandRow="1" outline="0" fieldPosition="0"/>
    </format>
    <format dxfId="3141">
      <pivotArea dataOnly="0" labelOnly="1" grandRow="1" outline="0" fieldPosition="0"/>
    </format>
    <format dxfId="3140">
      <pivotArea dataOnly="0" labelOnly="1" grandRow="1" outline="0" fieldPosition="0"/>
    </format>
    <format dxfId="3139">
      <pivotArea dataOnly="0" labelOnly="1" grandRow="1" outline="0" fieldPosition="0"/>
    </format>
    <format dxfId="3138">
      <pivotArea dataOnly="0" labelOnly="1" grandRow="1" outline="0" fieldPosition="0"/>
    </format>
    <format dxfId="3137">
      <pivotArea dataOnly="0" labelOnly="1" grandRow="1" outline="0" fieldPosition="0"/>
    </format>
    <format dxfId="3136">
      <pivotArea dataOnly="0" labelOnly="1" grandRow="1" outline="0" fieldPosition="0"/>
    </format>
    <format dxfId="3135">
      <pivotArea dataOnly="0" labelOnly="1" grandRow="1" outline="0" fieldPosition="0"/>
    </format>
    <format dxfId="3134">
      <pivotArea dataOnly="0" labelOnly="1" grandRow="1" outline="0" fieldPosition="0"/>
    </format>
    <format dxfId="3133">
      <pivotArea dataOnly="0" labelOnly="1" grandRow="1" outline="0" fieldPosition="0"/>
    </format>
    <format dxfId="3132">
      <pivotArea dataOnly="0" labelOnly="1" grandRow="1" outline="0" fieldPosition="0"/>
    </format>
    <format dxfId="3131">
      <pivotArea dataOnly="0" labelOnly="1" grandRow="1" outline="0" fieldPosition="0"/>
    </format>
    <format dxfId="3130">
      <pivotArea dataOnly="0" labelOnly="1" grandRow="1" outline="0" fieldPosition="0"/>
    </format>
    <format dxfId="3129">
      <pivotArea dataOnly="0" labelOnly="1" grandRow="1" outline="0" fieldPosition="0"/>
    </format>
    <format dxfId="3128">
      <pivotArea dataOnly="0" labelOnly="1" grandRow="1" outline="0" fieldPosition="0"/>
    </format>
    <format dxfId="3127">
      <pivotArea dataOnly="0" labelOnly="1" grandRow="1" outline="0" fieldPosition="0"/>
    </format>
    <format dxfId="3126">
      <pivotArea type="topRight" dataOnly="0" labelOnly="1" outline="0" offset="E1" fieldPosition="0"/>
    </format>
    <format dxfId="3125">
      <pivotArea type="topRight" dataOnly="0" labelOnly="1" outline="0" offset="E1" fieldPosition="0"/>
    </format>
    <format dxfId="3124">
      <pivotArea type="topRight" dataOnly="0" labelOnly="1" outline="0" offset="E1" fieldPosition="0"/>
    </format>
    <format dxfId="3123">
      <pivotArea dataOnly="0" labelOnly="1" grandRow="1" outline="0" fieldPosition="0"/>
    </format>
    <format dxfId="3122">
      <pivotArea dataOnly="0" labelOnly="1" grandRow="1" outline="0" fieldPosition="0"/>
    </format>
    <format dxfId="3121">
      <pivotArea dataOnly="0" labelOnly="1" grandRow="1" outline="0" fieldPosition="0"/>
    </format>
    <format dxfId="3120">
      <pivotArea dataOnly="0" labelOnly="1" grandRow="1" outline="0" fieldPosition="0"/>
    </format>
    <format dxfId="3119">
      <pivotArea dataOnly="0" labelOnly="1" grandRow="1" outline="0" fieldPosition="0"/>
    </format>
    <format dxfId="3118">
      <pivotArea dataOnly="0" labelOnly="1" grandRow="1" outline="0" fieldPosition="0"/>
    </format>
    <format dxfId="3117">
      <pivotArea dataOnly="0" labelOnly="1" grandRow="1" outline="0" fieldPosition="0"/>
    </format>
    <format dxfId="3116">
      <pivotArea dataOnly="0" labelOnly="1" grandRow="1" outline="0" fieldPosition="0"/>
    </format>
    <format dxfId="3115">
      <pivotArea dataOnly="0" labelOnly="1" grandRow="1" outline="0" fieldPosition="0"/>
    </format>
    <format dxfId="3114">
      <pivotArea dataOnly="0" labelOnly="1" grandRow="1" outline="0" fieldPosition="0"/>
    </format>
    <format dxfId="3113">
      <pivotArea dataOnly="0" labelOnly="1" grandRow="1" outline="0" fieldPosition="0"/>
    </format>
    <format dxfId="3112">
      <pivotArea dataOnly="0" labelOnly="1" grandRow="1" outline="0" fieldPosition="0"/>
    </format>
    <format dxfId="3111">
      <pivotArea dataOnly="0" labelOnly="1" grandRow="1" outline="0" fieldPosition="0"/>
    </format>
    <format dxfId="3110">
      <pivotArea dataOnly="0" labelOnly="1" grandRow="1" outline="0" fieldPosition="0"/>
    </format>
    <format dxfId="3109">
      <pivotArea dataOnly="0" labelOnly="1" grandRow="1" outline="0" fieldPosition="0"/>
    </format>
    <format dxfId="3108">
      <pivotArea dataOnly="0" labelOnly="1" grandRow="1" outline="0" fieldPosition="0"/>
    </format>
    <format dxfId="3107">
      <pivotArea dataOnly="0" labelOnly="1" grandRow="1" outline="0" fieldPosition="0"/>
    </format>
    <format dxfId="3106">
      <pivotArea dataOnly="0" labelOnly="1" grandRow="1" outline="0" fieldPosition="0"/>
    </format>
    <format dxfId="3105">
      <pivotArea dataOnly="0" labelOnly="1" grandRow="1" outline="0" fieldPosition="0"/>
    </format>
    <format dxfId="3104">
      <pivotArea dataOnly="0" labelOnly="1" grandRow="1" outline="0" fieldPosition="0"/>
    </format>
    <format dxfId="3103">
      <pivotArea dataOnly="0" labelOnly="1" grandRow="1" outline="0" fieldPosition="0"/>
    </format>
    <format dxfId="3102">
      <pivotArea dataOnly="0" labelOnly="1" grandRow="1" outline="0" fieldPosition="0"/>
    </format>
    <format dxfId="3101">
      <pivotArea dataOnly="0" labelOnly="1" grandRow="1" outline="0" fieldPosition="0"/>
    </format>
    <format dxfId="3100">
      <pivotArea dataOnly="0" labelOnly="1" grandRow="1" outline="0" fieldPosition="0"/>
    </format>
    <format dxfId="3099">
      <pivotArea dataOnly="0" labelOnly="1" grandRow="1" outline="0" fieldPosition="0"/>
    </format>
    <format dxfId="3098">
      <pivotArea dataOnly="0" labelOnly="1" grandRow="1" outline="0" fieldPosition="0"/>
    </format>
    <format dxfId="3097">
      <pivotArea dataOnly="0" labelOnly="1" grandRow="1" outline="0" fieldPosition="0"/>
    </format>
    <format dxfId="3096">
      <pivotArea dataOnly="0" labelOnly="1" grandRow="1" outline="0" fieldPosition="0"/>
    </format>
    <format dxfId="3095">
      <pivotArea dataOnly="0" labelOnly="1" grandRow="1" outline="0" fieldPosition="0"/>
    </format>
    <format dxfId="3094">
      <pivotArea dataOnly="0" labelOnly="1" grandRow="1" outline="0" fieldPosition="0"/>
    </format>
    <format dxfId="3093">
      <pivotArea dataOnly="0" labelOnly="1" grandRow="1" outline="0" fieldPosition="0"/>
    </format>
    <format dxfId="3092">
      <pivotArea dataOnly="0" labelOnly="1" grandRow="1" outline="0" fieldPosition="0"/>
    </format>
    <format dxfId="3091">
      <pivotArea dataOnly="0" labelOnly="1" grandRow="1" outline="0" fieldPosition="0"/>
    </format>
    <format dxfId="3090">
      <pivotArea dataOnly="0" labelOnly="1" grandRow="1" outline="0" fieldPosition="0"/>
    </format>
    <format dxfId="3089">
      <pivotArea dataOnly="0" labelOnly="1" grandRow="1" outline="0" fieldPosition="0"/>
    </format>
    <format dxfId="3088">
      <pivotArea dataOnly="0" labelOnly="1" grandRow="1" outline="0" fieldPosition="0"/>
    </format>
    <format dxfId="3087">
      <pivotArea dataOnly="0" labelOnly="1" grandRow="1" outline="0" fieldPosition="0"/>
    </format>
    <format dxfId="3086">
      <pivotArea dataOnly="0" labelOnly="1" grandRow="1" outline="0" fieldPosition="0"/>
    </format>
    <format dxfId="3085">
      <pivotArea dataOnly="0" labelOnly="1" grandRow="1" outline="0" fieldPosition="0"/>
    </format>
    <format dxfId="3084">
      <pivotArea dataOnly="0" labelOnly="1" grandRow="1" outline="0" fieldPosition="0"/>
    </format>
    <format dxfId="3083">
      <pivotArea dataOnly="0" labelOnly="1" grandRow="1" outline="0" fieldPosition="0"/>
    </format>
    <format dxfId="3082">
      <pivotArea dataOnly="0" labelOnly="1" grandRow="1" outline="0" fieldPosition="0"/>
    </format>
    <format dxfId="3081">
      <pivotArea dataOnly="0" labelOnly="1" grandRow="1" outline="0" fieldPosition="0"/>
    </format>
    <format dxfId="3080">
      <pivotArea dataOnly="0" labelOnly="1" grandRow="1" outline="0" fieldPosition="0"/>
    </format>
    <format dxfId="3079">
      <pivotArea dataOnly="0" labelOnly="1" grandRow="1" outline="0" fieldPosition="0"/>
    </format>
    <format dxfId="3078">
      <pivotArea dataOnly="0" labelOnly="1" grandRow="1" outline="0" fieldPosition="0"/>
    </format>
    <format dxfId="3077">
      <pivotArea dataOnly="0" labelOnly="1" grandRow="1" outline="0" fieldPosition="0"/>
    </format>
    <format dxfId="3076">
      <pivotArea dataOnly="0" labelOnly="1" grandRow="1" outline="0" fieldPosition="0"/>
    </format>
    <format dxfId="3075">
      <pivotArea dataOnly="0" labelOnly="1" grandRow="1" outline="0" fieldPosition="0"/>
    </format>
    <format dxfId="3074">
      <pivotArea dataOnly="0" labelOnly="1" grandRow="1" outline="0" fieldPosition="0"/>
    </format>
    <format dxfId="3073">
      <pivotArea dataOnly="0" labelOnly="1" grandRow="1" outline="0" fieldPosition="0"/>
    </format>
    <format dxfId="3072">
      <pivotArea dataOnly="0" labelOnly="1" grandRow="1" outline="0" fieldPosition="0"/>
    </format>
    <format dxfId="3071">
      <pivotArea dataOnly="0" labelOnly="1" grandRow="1" outline="0" fieldPosition="0"/>
    </format>
    <format dxfId="3070">
      <pivotArea dataOnly="0" labelOnly="1" grandRow="1" outline="0" fieldPosition="0"/>
    </format>
    <format dxfId="3069">
      <pivotArea dataOnly="0" labelOnly="1" grandRow="1" outline="0" fieldPosition="0"/>
    </format>
    <format dxfId="3068">
      <pivotArea dataOnly="0" labelOnly="1" grandRow="1" outline="0" fieldPosition="0"/>
    </format>
    <format dxfId="3067">
      <pivotArea dataOnly="0" labelOnly="1" grandRow="1" outline="0" fieldPosition="0"/>
    </format>
    <format dxfId="3066">
      <pivotArea dataOnly="0" labelOnly="1" grandRow="1" outline="0" fieldPosition="0"/>
    </format>
    <format dxfId="3065">
      <pivotArea dataOnly="0" labelOnly="1" grandRow="1" outline="0" fieldPosition="0"/>
    </format>
    <format dxfId="3064">
      <pivotArea dataOnly="0" labelOnly="1" grandRow="1" outline="0" fieldPosition="0"/>
    </format>
    <format dxfId="3063">
      <pivotArea dataOnly="0" labelOnly="1" grandRow="1" outline="0" fieldPosition="0"/>
    </format>
    <format dxfId="3062">
      <pivotArea dataOnly="0" labelOnly="1" grandRow="1" outline="0" fieldPosition="0"/>
    </format>
    <format dxfId="3061">
      <pivotArea dataOnly="0" labelOnly="1" grandRow="1" outline="0" fieldPosition="0"/>
    </format>
    <format dxfId="3060">
      <pivotArea dataOnly="0" labelOnly="1" grandRow="1" outline="0" fieldPosition="0"/>
    </format>
    <format dxfId="3059">
      <pivotArea dataOnly="0" labelOnly="1" grandRow="1" outline="0" fieldPosition="0"/>
    </format>
    <format dxfId="3058">
      <pivotArea dataOnly="0" labelOnly="1" grandRow="1" outline="0" fieldPosition="0"/>
    </format>
    <format dxfId="3057">
      <pivotArea dataOnly="0" labelOnly="1" grandRow="1" outline="0" fieldPosition="0"/>
    </format>
    <format dxfId="3056">
      <pivotArea dataOnly="0" labelOnly="1" grandRow="1" outline="0" fieldPosition="0"/>
    </format>
    <format dxfId="3055">
      <pivotArea dataOnly="0" labelOnly="1" grandRow="1" outline="0" fieldPosition="0"/>
    </format>
    <format dxfId="3054">
      <pivotArea dataOnly="0" labelOnly="1" grandRow="1" outline="0" fieldPosition="0"/>
    </format>
    <format dxfId="3053">
      <pivotArea dataOnly="0" labelOnly="1" grandRow="1" outline="0" fieldPosition="0"/>
    </format>
    <format dxfId="3052">
      <pivotArea dataOnly="0" labelOnly="1" grandRow="1" outline="0" fieldPosition="0"/>
    </format>
    <format dxfId="3051">
      <pivotArea dataOnly="0" labelOnly="1" grandRow="1" outline="0" fieldPosition="0"/>
    </format>
    <format dxfId="3050">
      <pivotArea dataOnly="0" labelOnly="1" grandRow="1" outline="0" fieldPosition="0"/>
    </format>
    <format dxfId="3049">
      <pivotArea dataOnly="0" labelOnly="1" grandRow="1" outline="0" fieldPosition="0"/>
    </format>
    <format dxfId="3048">
      <pivotArea dataOnly="0" labelOnly="1" grandRow="1" outline="0" fieldPosition="0"/>
    </format>
    <format dxfId="3047">
      <pivotArea dataOnly="0" labelOnly="1" grandRow="1" outline="0" fieldPosition="0"/>
    </format>
    <format dxfId="3046">
      <pivotArea dataOnly="0" labelOnly="1" grandRow="1" outline="0" fieldPosition="0"/>
    </format>
    <format dxfId="3045">
      <pivotArea dataOnly="0" labelOnly="1" grandRow="1" outline="0" fieldPosition="0"/>
    </format>
    <format dxfId="3044">
      <pivotArea dataOnly="0" labelOnly="1" grandRow="1" outline="0" fieldPosition="0"/>
    </format>
    <format dxfId="3043">
      <pivotArea type="topRight" dataOnly="0" labelOnly="1" outline="0" offset="E1" fieldPosition="0"/>
    </format>
    <format dxfId="3042">
      <pivotArea type="topRight" dataOnly="0" labelOnly="1" outline="0" offset="E1" fieldPosition="0"/>
    </format>
    <format dxfId="3041">
      <pivotArea type="topRight" dataOnly="0" labelOnly="1" outline="0" offset="E1" fieldPosition="0"/>
    </format>
    <format dxfId="3040">
      <pivotArea type="topRight" dataOnly="0" labelOnly="1" outline="0" offset="E1" fieldPosition="0"/>
    </format>
    <format dxfId="3039">
      <pivotArea dataOnly="0" labelOnly="1" grandRow="1" outline="0" fieldPosition="0"/>
    </format>
    <format dxfId="3038">
      <pivotArea dataOnly="0" labelOnly="1" grandRow="1" outline="0" fieldPosition="0"/>
    </format>
    <format dxfId="3037">
      <pivotArea dataOnly="0" labelOnly="1" grandRow="1" outline="0" fieldPosition="0"/>
    </format>
    <format dxfId="3036">
      <pivotArea dataOnly="0" labelOnly="1" grandRow="1" outline="0" fieldPosition="0"/>
    </format>
    <format dxfId="3035">
      <pivotArea dataOnly="0" labelOnly="1" grandRow="1" outline="0" fieldPosition="0"/>
    </format>
    <format dxfId="3034">
      <pivotArea dataOnly="0" labelOnly="1" grandRow="1" outline="0" fieldPosition="0"/>
    </format>
    <format dxfId="3033">
      <pivotArea dataOnly="0" labelOnly="1" grandRow="1" outline="0" fieldPosition="0"/>
    </format>
    <format dxfId="3032">
      <pivotArea dataOnly="0" labelOnly="1" grandRow="1" outline="0" fieldPosition="0"/>
    </format>
    <format dxfId="3031">
      <pivotArea dataOnly="0" labelOnly="1" grandRow="1" outline="0" fieldPosition="0"/>
    </format>
    <format dxfId="3030">
      <pivotArea dataOnly="0" labelOnly="1" grandRow="1" outline="0" fieldPosition="0"/>
    </format>
    <format dxfId="3029">
      <pivotArea dataOnly="0" labelOnly="1" grandRow="1" outline="0" fieldPosition="0"/>
    </format>
    <format dxfId="3028">
      <pivotArea dataOnly="0" labelOnly="1" grandRow="1" outline="0" fieldPosition="0"/>
    </format>
    <format dxfId="3027">
      <pivotArea dataOnly="0" labelOnly="1" grandRow="1" outline="0" fieldPosition="0"/>
    </format>
    <format dxfId="3026">
      <pivotArea dataOnly="0" labelOnly="1" grandRow="1" outline="0" fieldPosition="0"/>
    </format>
    <format dxfId="3025">
      <pivotArea dataOnly="0" labelOnly="1" grandRow="1" outline="0" fieldPosition="0"/>
    </format>
    <format dxfId="3024">
      <pivotArea dataOnly="0" labelOnly="1" grandRow="1" outline="0" fieldPosition="0"/>
    </format>
    <format dxfId="3023">
      <pivotArea dataOnly="0" labelOnly="1" grandRow="1" outline="0" fieldPosition="0"/>
    </format>
    <format dxfId="3022">
      <pivotArea dataOnly="0" labelOnly="1" grandRow="1" outline="0" fieldPosition="0"/>
    </format>
    <format dxfId="3021">
      <pivotArea type="topRight" dataOnly="0" labelOnly="1" outline="0" offset="E1" fieldPosition="0"/>
    </format>
    <format dxfId="3020">
      <pivotArea type="topRight" dataOnly="0" labelOnly="1" outline="0" offset="E1" fieldPosition="0"/>
    </format>
    <format dxfId="3019">
      <pivotArea dataOnly="0" labelOnly="1" grandRow="1" outline="0" fieldPosition="0"/>
    </format>
    <format dxfId="3018">
      <pivotArea dataOnly="0" labelOnly="1" grandRow="1" outline="0" fieldPosition="0"/>
    </format>
    <format dxfId="3017">
      <pivotArea dataOnly="0" labelOnly="1" grandRow="1" outline="0" fieldPosition="0"/>
    </format>
    <format dxfId="3016">
      <pivotArea dataOnly="0" labelOnly="1" grandRow="1" outline="0" fieldPosition="0"/>
    </format>
    <format dxfId="3015">
      <pivotArea dataOnly="0" labelOnly="1" grandRow="1" outline="0" fieldPosition="0"/>
    </format>
    <format dxfId="3014">
      <pivotArea dataOnly="0" labelOnly="1" grandRow="1" outline="0" fieldPosition="0"/>
    </format>
    <format dxfId="3013">
      <pivotArea dataOnly="0" labelOnly="1" grandRow="1" outline="0" fieldPosition="0"/>
    </format>
    <format dxfId="3012">
      <pivotArea dataOnly="0" labelOnly="1" grandRow="1" outline="0" fieldPosition="0"/>
    </format>
    <format dxfId="3011">
      <pivotArea dataOnly="0" labelOnly="1" grandRow="1" outline="0" fieldPosition="0"/>
    </format>
    <format dxfId="3010">
      <pivotArea dataOnly="0" labelOnly="1" grandRow="1" outline="0" fieldPosition="0"/>
    </format>
    <format dxfId="3009">
      <pivotArea dataOnly="0" labelOnly="1" grandRow="1" outline="0" fieldPosition="0"/>
    </format>
    <format dxfId="3008">
      <pivotArea dataOnly="0" labelOnly="1" grandRow="1" outline="0" fieldPosition="0"/>
    </format>
    <format dxfId="3007">
      <pivotArea dataOnly="0" labelOnly="1" grandRow="1" outline="0" fieldPosition="0"/>
    </format>
    <format dxfId="3006">
      <pivotArea dataOnly="0" labelOnly="1" grandRow="1" outline="0" fieldPosition="0"/>
    </format>
    <format dxfId="3005">
      <pivotArea type="topRight" dataOnly="0" labelOnly="1" outline="0" offset="D1:E1" fieldPosition="0"/>
    </format>
    <format dxfId="3004">
      <pivotArea dataOnly="0" labelOnly="1" grandRow="1" outline="0" fieldPosition="0"/>
    </format>
    <format dxfId="3003">
      <pivotArea dataOnly="0" labelOnly="1" grandRow="1" outline="0" fieldPosition="0"/>
    </format>
    <format dxfId="3002">
      <pivotArea dataOnly="0" labelOnly="1" grandRow="1" outline="0" fieldPosition="0"/>
    </format>
    <format dxfId="3001">
      <pivotArea dataOnly="0" labelOnly="1" grandRow="1" outline="0" fieldPosition="0"/>
    </format>
    <format dxfId="3000">
      <pivotArea dataOnly="0" labelOnly="1" grandRow="1" outline="0" fieldPosition="0"/>
    </format>
    <format dxfId="2999">
      <pivotArea dataOnly="0" labelOnly="1" grandRow="1" outline="0" fieldPosition="0"/>
    </format>
    <format dxfId="2998">
      <pivotArea type="all" dataOnly="0" outline="0" fieldPosition="0"/>
    </format>
    <format dxfId="2997">
      <pivotArea outline="0" collapsedLevelsAreSubtotals="1" fieldPosition="0"/>
    </format>
    <format dxfId="2996">
      <pivotArea dataOnly="0" labelOnly="1" grandRow="1" outline="0" fieldPosition="0"/>
    </format>
    <format dxfId="2995">
      <pivotArea dataOnly="0" labelOnly="1" fieldPosition="0">
        <references count="1">
          <reference field="0" count="0"/>
        </references>
      </pivotArea>
    </format>
    <format dxfId="2994">
      <pivotArea type="topRight" dataOnly="0" labelOnly="1" outline="0" offset="J1" fieldPosition="0"/>
    </format>
    <format dxfId="2993">
      <pivotArea type="topRight" dataOnly="0" labelOnly="1" outline="0" offset="J1" fieldPosition="0"/>
    </format>
    <format dxfId="2992">
      <pivotArea type="topRight" dataOnly="0" labelOnly="1" outline="0" offset="J1" fieldPosition="0"/>
    </format>
    <format dxfId="2991">
      <pivotArea type="topRight" dataOnly="0" labelOnly="1" outline="0" offset="H1" fieldPosition="0"/>
    </format>
    <format dxfId="2990">
      <pivotArea type="topRight" dataOnly="0" labelOnly="1" outline="0" offset="H1" fieldPosition="0"/>
    </format>
    <format dxfId="2989">
      <pivotArea type="topRight" dataOnly="0" labelOnly="1" outline="0" offset="H1" fieldPosition="0"/>
    </format>
    <format dxfId="2988">
      <pivotArea type="topRight" dataOnly="0" labelOnly="1" outline="0" offset="H1" fieldPosition="0"/>
    </format>
    <format dxfId="2987">
      <pivotArea type="topRight" dataOnly="0" labelOnly="1" outline="0" offset="H1" fieldPosition="0"/>
    </format>
    <format dxfId="2986">
      <pivotArea type="topRight" dataOnly="0" labelOnly="1" outline="0" offset="J1" fieldPosition="0"/>
    </format>
    <format dxfId="2985">
      <pivotArea type="topRight" dataOnly="0" labelOnly="1" outline="0" offset="J1" fieldPosition="0"/>
    </format>
    <format dxfId="2984">
      <pivotArea type="topRight" dataOnly="0" labelOnly="1" outline="0" offset="J1" fieldPosition="0"/>
    </format>
    <format dxfId="2983">
      <pivotArea type="topRight" dataOnly="0" labelOnly="1" outline="0" offset="J1" fieldPosition="0"/>
    </format>
    <format dxfId="2982">
      <pivotArea type="topRight" dataOnly="0" labelOnly="1" outline="0" offset="J1" fieldPosition="0"/>
    </format>
    <format dxfId="2981">
      <pivotArea type="topRight" dataOnly="0" labelOnly="1" outline="0" offset="J1" fieldPosition="0"/>
    </format>
    <format dxfId="2980">
      <pivotArea type="topRight" dataOnly="0" labelOnly="1" outline="0" offset="J1" fieldPosition="0"/>
    </format>
    <format dxfId="2979">
      <pivotArea type="topRight" dataOnly="0" labelOnly="1" outline="0" offset="J1" fieldPosition="0"/>
    </format>
    <format dxfId="2978">
      <pivotArea type="topRight" dataOnly="0" labelOnly="1" outline="0" offset="J1" fieldPosition="0"/>
    </format>
    <format dxfId="2977">
      <pivotArea type="topRight" dataOnly="0" labelOnly="1" outline="0" offset="J1" fieldPosition="0"/>
    </format>
    <format dxfId="2976">
      <pivotArea type="topRight" dataOnly="0" labelOnly="1" outline="0" offset="J1" fieldPosition="0"/>
    </format>
    <format dxfId="2975">
      <pivotArea type="topRight" dataOnly="0" labelOnly="1" outline="0" offset="J1" fieldPosition="0"/>
    </format>
    <format dxfId="2974">
      <pivotArea type="topRight" dataOnly="0" labelOnly="1" outline="0" offset="J1" fieldPosition="0"/>
    </format>
    <format dxfId="2973">
      <pivotArea type="topRight" dataOnly="0" labelOnly="1" outline="0" offset="J1" fieldPosition="0"/>
    </format>
    <format dxfId="2972">
      <pivotArea type="topRight" dataOnly="0" labelOnly="1" outline="0" offset="J1" fieldPosition="0"/>
    </format>
    <format dxfId="2971">
      <pivotArea type="topRight" dataOnly="0" labelOnly="1" outline="0" offset="J1" fieldPosition="0"/>
    </format>
    <format dxfId="2970">
      <pivotArea type="topRight" dataOnly="0" labelOnly="1" outline="0" offset="J1" fieldPosition="0"/>
    </format>
    <format dxfId="2969">
      <pivotArea type="topRight" dataOnly="0" labelOnly="1" outline="0" offset="J1" fieldPosition="0"/>
    </format>
    <format dxfId="2968">
      <pivotArea type="topRight" dataOnly="0" labelOnly="1" outline="0" offset="J1" fieldPosition="0"/>
    </format>
    <format dxfId="2967">
      <pivotArea type="topRight" dataOnly="0" labelOnly="1" outline="0" offset="J1" fieldPosition="0"/>
    </format>
    <format dxfId="2966">
      <pivotArea type="topRight" dataOnly="0" labelOnly="1" outline="0" offset="J1" fieldPosition="0"/>
    </format>
    <format dxfId="2965">
      <pivotArea type="topRight" dataOnly="0" labelOnly="1" outline="0" offset="J1" fieldPosition="0"/>
    </format>
    <format dxfId="2964">
      <pivotArea type="topRight" dataOnly="0" labelOnly="1" outline="0" offset="J1" fieldPosition="0"/>
    </format>
    <format dxfId="2963">
      <pivotArea type="topRight" dataOnly="0" labelOnly="1" outline="0" offset="J1" fieldPosition="0"/>
    </format>
    <format dxfId="2962">
      <pivotArea type="topRight" dataOnly="0" labelOnly="1" outline="0" offset="J1" fieldPosition="0"/>
    </format>
    <format dxfId="2961">
      <pivotArea type="topRight" dataOnly="0" labelOnly="1" outline="0" offset="J1" fieldPosition="0"/>
    </format>
    <format dxfId="2960">
      <pivotArea type="topRight" dataOnly="0" labelOnly="1" outline="0" offset="J1" fieldPosition="0"/>
    </format>
    <format dxfId="2959">
      <pivotArea type="topRight" dataOnly="0" labelOnly="1" outline="0" offset="J1" fieldPosition="0"/>
    </format>
    <format dxfId="2958">
      <pivotArea type="topRight" dataOnly="0" labelOnly="1" outline="0" offset="J1" fieldPosition="0"/>
    </format>
    <format dxfId="2957">
      <pivotArea type="topRight" dataOnly="0" labelOnly="1" outline="0" offset="J1" fieldPosition="0"/>
    </format>
    <format dxfId="2956">
      <pivotArea type="topRight" dataOnly="0" labelOnly="1" outline="0" offset="J1" fieldPosition="0"/>
    </format>
    <format dxfId="2955">
      <pivotArea type="topRight" dataOnly="0" labelOnly="1" outline="0" offset="J1" fieldPosition="0"/>
    </format>
    <format dxfId="2954">
      <pivotArea type="topRight" dataOnly="0" labelOnly="1" outline="0" offset="J1" fieldPosition="0"/>
    </format>
    <format dxfId="2953">
      <pivotArea type="topRight" dataOnly="0" labelOnly="1" outline="0" offset="J1" fieldPosition="0"/>
    </format>
    <format dxfId="2952">
      <pivotArea type="topRight" dataOnly="0" labelOnly="1" outline="0" offset="J1" fieldPosition="0"/>
    </format>
    <format dxfId="2951">
      <pivotArea type="topRight" dataOnly="0" labelOnly="1" outline="0" offset="J1" fieldPosition="0"/>
    </format>
    <format dxfId="2950">
      <pivotArea type="topRight" dataOnly="0" labelOnly="1" outline="0" offset="J1" fieldPosition="0"/>
    </format>
    <format dxfId="2949">
      <pivotArea type="topRight" dataOnly="0" labelOnly="1" outline="0" offset="J1" fieldPosition="0"/>
    </format>
    <format dxfId="2948">
      <pivotArea type="topRight" dataOnly="0" labelOnly="1" outline="0" offset="J1" fieldPosition="0"/>
    </format>
    <format dxfId="2947">
      <pivotArea type="topRight" dataOnly="0" labelOnly="1" outline="0" offset="J1" fieldPosition="0"/>
    </format>
    <format dxfId="2946">
      <pivotArea type="topRight" dataOnly="0" labelOnly="1" outline="0" offset="J1" fieldPosition="0"/>
    </format>
    <format dxfId="2945">
      <pivotArea type="topRight" dataOnly="0" labelOnly="1" outline="0" offset="J1" fieldPosition="0"/>
    </format>
    <format dxfId="2944">
      <pivotArea type="topRight" dataOnly="0" labelOnly="1" outline="0" offset="J1" fieldPosition="0"/>
    </format>
    <format dxfId="2943">
      <pivotArea type="topRight" dataOnly="0" labelOnly="1" outline="0" offset="J1" fieldPosition="0"/>
    </format>
    <format dxfId="2942">
      <pivotArea type="topRight" dataOnly="0" labelOnly="1" outline="0" offset="J1" fieldPosition="0"/>
    </format>
    <format dxfId="2941">
      <pivotArea type="topRight" dataOnly="0" labelOnly="1" outline="0" offset="J1" fieldPosition="0"/>
    </format>
    <format dxfId="2940">
      <pivotArea type="topRight" dataOnly="0" labelOnly="1" outline="0" offset="J1" fieldPosition="0"/>
    </format>
    <format dxfId="2939">
      <pivotArea type="topRight" dataOnly="0" labelOnly="1" outline="0" offset="J1" fieldPosition="0"/>
    </format>
    <format dxfId="2938">
      <pivotArea type="topRight" dataOnly="0" labelOnly="1" outline="0" offset="J1" fieldPosition="0"/>
    </format>
    <format dxfId="2937">
      <pivotArea type="topRight" dataOnly="0" labelOnly="1" outline="0" offset="J1" fieldPosition="0"/>
    </format>
    <format dxfId="2936">
      <pivotArea type="topRight" dataOnly="0" labelOnly="1" outline="0" offset="J1" fieldPosition="0"/>
    </format>
    <format dxfId="2935">
      <pivotArea type="topRight" dataOnly="0" labelOnly="1" outline="0" offset="J1" fieldPosition="0"/>
    </format>
    <format dxfId="2934">
      <pivotArea type="topRight" dataOnly="0" labelOnly="1" outline="0" offset="J1" fieldPosition="0"/>
    </format>
    <format dxfId="2933">
      <pivotArea type="topRight" dataOnly="0" labelOnly="1" outline="0" offset="J1" fieldPosition="0"/>
    </format>
    <format dxfId="2932">
      <pivotArea type="topRight" dataOnly="0" labelOnly="1" outline="0" offset="J1" fieldPosition="0"/>
    </format>
    <format dxfId="2931">
      <pivotArea type="topRight" dataOnly="0" labelOnly="1" outline="0" offset="J1" fieldPosition="0"/>
    </format>
    <format dxfId="2930">
      <pivotArea type="topRight" dataOnly="0" labelOnly="1" outline="0" offset="J1" fieldPosition="0"/>
    </format>
    <format dxfId="2929">
      <pivotArea type="topRight" dataOnly="0" labelOnly="1" outline="0" offset="J1" fieldPosition="0"/>
    </format>
    <format dxfId="2928">
      <pivotArea type="topRight" dataOnly="0" labelOnly="1" outline="0" offset="J1" fieldPosition="0"/>
    </format>
    <format dxfId="2927">
      <pivotArea type="topRight" dataOnly="0" labelOnly="1" outline="0" offset="J1" fieldPosition="0"/>
    </format>
    <format dxfId="2926">
      <pivotArea type="topRight" dataOnly="0" labelOnly="1" outline="0" offset="J1" fieldPosition="0"/>
    </format>
    <format dxfId="2925">
      <pivotArea type="topRight" dataOnly="0" labelOnly="1" outline="0" offset="J1" fieldPosition="0"/>
    </format>
    <format dxfId="2924">
      <pivotArea type="all" dataOnly="0" outline="0" fieldPosition="0"/>
    </format>
    <format dxfId="2923">
      <pivotArea type="all" dataOnly="0" outline="0" fieldPosition="0"/>
    </format>
    <format dxfId="2922">
      <pivotArea type="all" dataOnly="0" outline="0" fieldPosition="0"/>
    </format>
    <format dxfId="2921">
      <pivotArea type="all" dataOnly="0" outline="0" fieldPosition="0"/>
    </format>
    <format dxfId="2920">
      <pivotArea type="all" dataOnly="0" outline="0" fieldPosition="0"/>
    </format>
    <format dxfId="2919">
      <pivotArea type="all" dataOnly="0" outline="0" fieldPosition="0"/>
    </format>
    <format dxfId="2918">
      <pivotArea type="all" dataOnly="0" outline="0" fieldPosition="0"/>
    </format>
    <format dxfId="2917">
      <pivotArea type="all" dataOnly="0" outline="0" fieldPosition="0"/>
    </format>
    <format dxfId="2916">
      <pivotArea type="all" dataOnly="0" outline="0" fieldPosition="0"/>
    </format>
    <format dxfId="2915">
      <pivotArea type="all" dataOnly="0" outline="0" fieldPosition="0"/>
    </format>
    <format dxfId="2914">
      <pivotArea type="all" dataOnly="0" outline="0" fieldPosition="0"/>
    </format>
    <format dxfId="2913">
      <pivotArea type="all" dataOnly="0" outline="0" fieldPosition="0"/>
    </format>
    <format dxfId="2912">
      <pivotArea type="all" dataOnly="0" outline="0" fieldPosition="0"/>
    </format>
    <format dxfId="2911">
      <pivotArea type="all" dataOnly="0" outline="0" fieldPosition="0"/>
    </format>
    <format dxfId="2910">
      <pivotArea type="all" dataOnly="0" outline="0" fieldPosition="0"/>
    </format>
    <format dxfId="2909">
      <pivotArea type="all" dataOnly="0" outline="0" fieldPosition="0"/>
    </format>
    <format dxfId="2908">
      <pivotArea type="all" dataOnly="0" outline="0" fieldPosition="0"/>
    </format>
    <format dxfId="2907">
      <pivotArea type="all" dataOnly="0" outline="0" fieldPosition="0"/>
    </format>
    <format dxfId="2906">
      <pivotArea type="all" dataOnly="0" outline="0" fieldPosition="0"/>
    </format>
    <format dxfId="2905">
      <pivotArea type="all" dataOnly="0" outline="0" fieldPosition="0"/>
    </format>
    <format dxfId="2904">
      <pivotArea type="all" dataOnly="0" outline="0" fieldPosition="0"/>
    </format>
    <format dxfId="2903">
      <pivotArea type="all" dataOnly="0" outline="0" fieldPosition="0"/>
    </format>
    <format dxfId="2902">
      <pivotArea type="all" dataOnly="0" outline="0" fieldPosition="0"/>
    </format>
    <format dxfId="2901">
      <pivotArea type="all" dataOnly="0" outline="0" fieldPosition="0"/>
    </format>
    <format dxfId="2900">
      <pivotArea type="all" dataOnly="0" outline="0" fieldPosition="0"/>
    </format>
    <format dxfId="2899">
      <pivotArea type="all" dataOnly="0" outline="0" fieldPosition="0"/>
    </format>
    <format dxfId="2898">
      <pivotArea type="all" dataOnly="0" outline="0" fieldPosition="0"/>
    </format>
    <format dxfId="2897">
      <pivotArea type="all" dataOnly="0" outline="0" fieldPosition="0"/>
    </format>
    <format dxfId="2896">
      <pivotArea type="all" dataOnly="0" outline="0" fieldPosition="0"/>
    </format>
    <format dxfId="2895">
      <pivotArea type="all" dataOnly="0" outline="0" fieldPosition="0"/>
    </format>
    <format dxfId="2894">
      <pivotArea type="all" dataOnly="0" outline="0" fieldPosition="0"/>
    </format>
    <format dxfId="2893">
      <pivotArea type="all" dataOnly="0" outline="0" fieldPosition="0"/>
    </format>
    <format dxfId="2892">
      <pivotArea type="all" dataOnly="0" outline="0" fieldPosition="0"/>
    </format>
    <format dxfId="2891">
      <pivotArea type="all" dataOnly="0" outline="0" fieldPosition="0"/>
    </format>
    <format dxfId="2890">
      <pivotArea type="all" dataOnly="0" outline="0" fieldPosition="0"/>
    </format>
    <format dxfId="2889">
      <pivotArea type="all" dataOnly="0" outline="0" fieldPosition="0"/>
    </format>
    <format dxfId="2888">
      <pivotArea type="all" dataOnly="0" outline="0" fieldPosition="0"/>
    </format>
    <format dxfId="2887">
      <pivotArea type="all" dataOnly="0" outline="0" fieldPosition="0"/>
    </format>
    <format dxfId="2886">
      <pivotArea type="all" dataOnly="0" outline="0" fieldPosition="0"/>
    </format>
    <format dxfId="2885">
      <pivotArea type="all" dataOnly="0" outline="0" fieldPosition="0"/>
    </format>
    <format dxfId="2884">
      <pivotArea type="all" dataOnly="0" outline="0" fieldPosition="0"/>
    </format>
    <format dxfId="2883">
      <pivotArea outline="0" collapsedLevelsAreSubtotals="1" fieldPosition="0"/>
    </format>
    <format dxfId="2882">
      <pivotArea dataOnly="0" labelOnly="1" grandRow="1" outline="0" fieldPosition="0"/>
    </format>
    <format dxfId="2881">
      <pivotArea dataOnly="0" labelOnly="1" fieldPosition="0">
        <references count="1">
          <reference field="0" count="0"/>
        </references>
      </pivotArea>
    </format>
    <format dxfId="2880">
      <pivotArea type="all" dataOnly="0" outline="0" fieldPosition="0"/>
    </format>
    <format dxfId="2879">
      <pivotArea outline="0" collapsedLevelsAreSubtotals="1" fieldPosition="0"/>
    </format>
    <format dxfId="2878">
      <pivotArea dataOnly="0" labelOnly="1" grandRow="1" outline="0" fieldPosition="0"/>
    </format>
    <format dxfId="2877">
      <pivotArea dataOnly="0" labelOnly="1" fieldPosition="0">
        <references count="1">
          <reference field="0" count="0"/>
        </references>
      </pivotArea>
    </format>
    <format dxfId="2876">
      <pivotArea type="all" dataOnly="0" outline="0" fieldPosition="0"/>
    </format>
    <format dxfId="2875">
      <pivotArea outline="0" collapsedLevelsAreSubtotals="1" fieldPosition="0"/>
    </format>
    <format dxfId="2874">
      <pivotArea dataOnly="0" labelOnly="1" grandRow="1" outline="0" fieldPosition="0"/>
    </format>
    <format dxfId="2873">
      <pivotArea dataOnly="0" labelOnly="1" fieldPosition="0">
        <references count="1">
          <reference field="0" count="0"/>
        </references>
      </pivotArea>
    </format>
    <format dxfId="2872">
      <pivotArea type="all" dataOnly="0" outline="0" fieldPosition="0"/>
    </format>
    <format dxfId="2871">
      <pivotArea outline="0" collapsedLevelsAreSubtotals="1" fieldPosition="0"/>
    </format>
    <format dxfId="2870">
      <pivotArea dataOnly="0" labelOnly="1" grandRow="1" outline="0" fieldPosition="0"/>
    </format>
    <format dxfId="2869">
      <pivotArea dataOnly="0" labelOnly="1" fieldPosition="0">
        <references count="1">
          <reference field="0" count="0"/>
        </references>
      </pivotArea>
    </format>
    <format dxfId="2868">
      <pivotArea type="all" dataOnly="0" outline="0" fieldPosition="0"/>
    </format>
    <format dxfId="2867">
      <pivotArea outline="0" collapsedLevelsAreSubtotals="1" fieldPosition="0"/>
    </format>
    <format dxfId="2866">
      <pivotArea dataOnly="0" labelOnly="1" grandRow="1" outline="0" fieldPosition="0"/>
    </format>
    <format dxfId="2865">
      <pivotArea dataOnly="0" labelOnly="1" fieldPosition="0">
        <references count="1">
          <reference field="0" count="0"/>
        </references>
      </pivotArea>
    </format>
    <format dxfId="2864">
      <pivotArea type="all" dataOnly="0" outline="0" fieldPosition="0"/>
    </format>
    <format dxfId="2863">
      <pivotArea outline="0" collapsedLevelsAreSubtotals="1" fieldPosition="0"/>
    </format>
    <format dxfId="2862">
      <pivotArea dataOnly="0" labelOnly="1" grandRow="1" outline="0" fieldPosition="0"/>
    </format>
    <format dxfId="2861">
      <pivotArea dataOnly="0" labelOnly="1" fieldPosition="0">
        <references count="1">
          <reference field="0" count="0"/>
        </references>
      </pivotArea>
    </format>
    <format dxfId="2860">
      <pivotArea type="all" dataOnly="0" outline="0" fieldPosition="0"/>
    </format>
    <format dxfId="2859">
      <pivotArea outline="0" collapsedLevelsAreSubtotals="1" fieldPosition="0"/>
    </format>
    <format dxfId="2858">
      <pivotArea dataOnly="0" labelOnly="1" grandRow="1" outline="0" fieldPosition="0"/>
    </format>
    <format dxfId="2857">
      <pivotArea dataOnly="0" labelOnly="1" fieldPosition="0">
        <references count="1">
          <reference field="0" count="0"/>
        </references>
      </pivotArea>
    </format>
    <format dxfId="2856">
      <pivotArea type="all" dataOnly="0" outline="0" fieldPosition="0"/>
    </format>
    <format dxfId="2855">
      <pivotArea outline="0" collapsedLevelsAreSubtotals="1" fieldPosition="0"/>
    </format>
    <format dxfId="2854">
      <pivotArea dataOnly="0" labelOnly="1" grandRow="1" outline="0" fieldPosition="0"/>
    </format>
    <format dxfId="2853">
      <pivotArea dataOnly="0" labelOnly="1" fieldPosition="0">
        <references count="1">
          <reference field="0" count="0"/>
        </references>
      </pivotArea>
    </format>
    <format dxfId="2852">
      <pivotArea type="all" dataOnly="0" outline="0" fieldPosition="0"/>
    </format>
    <format dxfId="2851">
      <pivotArea outline="0" collapsedLevelsAreSubtotals="1" fieldPosition="0"/>
    </format>
    <format dxfId="2850">
      <pivotArea dataOnly="0" labelOnly="1" grandRow="1" outline="0" fieldPosition="0"/>
    </format>
    <format dxfId="2849">
      <pivotArea dataOnly="0" labelOnly="1" fieldPosition="0">
        <references count="1">
          <reference field="0" count="0"/>
        </references>
      </pivotArea>
    </format>
    <format dxfId="2848">
      <pivotArea type="all" dataOnly="0" outline="0" fieldPosition="0"/>
    </format>
    <format dxfId="2847">
      <pivotArea outline="0" collapsedLevelsAreSubtotals="1" fieldPosition="0"/>
    </format>
    <format dxfId="2846">
      <pivotArea dataOnly="0" labelOnly="1" grandRow="1" outline="0" fieldPosition="0"/>
    </format>
    <format dxfId="2845">
      <pivotArea dataOnly="0" labelOnly="1" fieldPosition="0">
        <references count="1">
          <reference field="0" count="0"/>
        </references>
      </pivotArea>
    </format>
    <format dxfId="2844">
      <pivotArea type="all" dataOnly="0" outline="0" fieldPosition="0"/>
    </format>
    <format dxfId="2843">
      <pivotArea outline="0" collapsedLevelsAreSubtotals="1" fieldPosition="0"/>
    </format>
    <format dxfId="2842">
      <pivotArea dataOnly="0" labelOnly="1" grandRow="1" outline="0" fieldPosition="0"/>
    </format>
    <format dxfId="2841">
      <pivotArea dataOnly="0" labelOnly="1" fieldPosition="0">
        <references count="1">
          <reference field="0" count="0"/>
        </references>
      </pivotArea>
    </format>
    <format dxfId="2840">
      <pivotArea type="all" dataOnly="0" outline="0" fieldPosition="0"/>
    </format>
    <format dxfId="2839">
      <pivotArea outline="0" collapsedLevelsAreSubtotals="1" fieldPosition="0"/>
    </format>
    <format dxfId="2838">
      <pivotArea dataOnly="0" labelOnly="1" grandRow="1" outline="0" fieldPosition="0"/>
    </format>
    <format dxfId="2837">
      <pivotArea dataOnly="0" labelOnly="1" fieldPosition="0">
        <references count="1">
          <reference field="0" count="0"/>
        </references>
      </pivotArea>
    </format>
    <format dxfId="2836">
      <pivotArea type="all" dataOnly="0" outline="0" fieldPosition="0"/>
    </format>
    <format dxfId="2835">
      <pivotArea outline="0" collapsedLevelsAreSubtotals="1" fieldPosition="0"/>
    </format>
    <format dxfId="2834">
      <pivotArea dataOnly="0" labelOnly="1" grandRow="1" outline="0" fieldPosition="0"/>
    </format>
    <format dxfId="2833">
      <pivotArea dataOnly="0" labelOnly="1" fieldPosition="0">
        <references count="1">
          <reference field="0" count="0"/>
        </references>
      </pivotArea>
    </format>
    <format dxfId="2832">
      <pivotArea type="all" dataOnly="0" outline="0" fieldPosition="0"/>
    </format>
    <format dxfId="2831">
      <pivotArea outline="0" collapsedLevelsAreSubtotals="1" fieldPosition="0"/>
    </format>
    <format dxfId="2830">
      <pivotArea dataOnly="0" labelOnly="1" grandRow="1" outline="0" fieldPosition="0"/>
    </format>
    <format dxfId="2829">
      <pivotArea dataOnly="0" labelOnly="1" fieldPosition="0">
        <references count="1">
          <reference field="0" count="0"/>
        </references>
      </pivotArea>
    </format>
    <format dxfId="2828">
      <pivotArea type="all" dataOnly="0" outline="0" fieldPosition="0"/>
    </format>
    <format dxfId="2827">
      <pivotArea outline="0" collapsedLevelsAreSubtotals="1" fieldPosition="0"/>
    </format>
    <format dxfId="2826">
      <pivotArea dataOnly="0" labelOnly="1" grandRow="1" outline="0" fieldPosition="0"/>
    </format>
    <format dxfId="2825">
      <pivotArea dataOnly="0" labelOnly="1" fieldPosition="0">
        <references count="1">
          <reference field="0" count="0"/>
        </references>
      </pivotArea>
    </format>
    <format dxfId="2824">
      <pivotArea type="all" dataOnly="0" outline="0" fieldPosition="0"/>
    </format>
    <format dxfId="2823">
      <pivotArea outline="0" collapsedLevelsAreSubtotals="1" fieldPosition="0"/>
    </format>
    <format dxfId="2822">
      <pivotArea dataOnly="0" labelOnly="1" grandRow="1" outline="0" fieldPosition="0"/>
    </format>
    <format dxfId="2821">
      <pivotArea dataOnly="0" labelOnly="1" fieldPosition="0">
        <references count="1">
          <reference field="0" count="0"/>
        </references>
      </pivotArea>
    </format>
    <format dxfId="2820">
      <pivotArea type="all" dataOnly="0" outline="0" fieldPosition="0"/>
    </format>
    <format dxfId="2819">
      <pivotArea outline="0" collapsedLevelsAreSubtotals="1" fieldPosition="0"/>
    </format>
    <format dxfId="2818">
      <pivotArea dataOnly="0" labelOnly="1" grandRow="1" outline="0" fieldPosition="0"/>
    </format>
    <format dxfId="2817">
      <pivotArea dataOnly="0" labelOnly="1" fieldPosition="0">
        <references count="1">
          <reference field="0" count="0"/>
        </references>
      </pivotArea>
    </format>
    <format dxfId="2816">
      <pivotArea type="all" dataOnly="0" outline="0" fieldPosition="0"/>
    </format>
    <format dxfId="2815">
      <pivotArea outline="0" collapsedLevelsAreSubtotals="1" fieldPosition="0"/>
    </format>
    <format dxfId="2814">
      <pivotArea dataOnly="0" labelOnly="1" grandRow="1" outline="0" fieldPosition="0"/>
    </format>
    <format dxfId="2813">
      <pivotArea dataOnly="0" labelOnly="1" fieldPosition="0">
        <references count="1">
          <reference field="0" count="0"/>
        </references>
      </pivotArea>
    </format>
    <format dxfId="2812">
      <pivotArea type="all" dataOnly="0" outline="0" fieldPosition="0"/>
    </format>
    <format dxfId="2811">
      <pivotArea outline="0" collapsedLevelsAreSubtotals="1" fieldPosition="0"/>
    </format>
    <format dxfId="2810">
      <pivotArea dataOnly="0" labelOnly="1" grandRow="1" outline="0" fieldPosition="0"/>
    </format>
    <format dxfId="2809">
      <pivotArea dataOnly="0" labelOnly="1" fieldPosition="0">
        <references count="1">
          <reference field="0" count="0"/>
        </references>
      </pivotArea>
    </format>
    <format dxfId="2808">
      <pivotArea type="all" dataOnly="0" outline="0" fieldPosition="0"/>
    </format>
    <format dxfId="2807">
      <pivotArea outline="0" collapsedLevelsAreSubtotals="1" fieldPosition="0"/>
    </format>
    <format dxfId="2806">
      <pivotArea dataOnly="0" labelOnly="1" grandRow="1" outline="0" fieldPosition="0"/>
    </format>
    <format dxfId="2805">
      <pivotArea dataOnly="0" labelOnly="1" fieldPosition="0">
        <references count="1">
          <reference field="0" count="0"/>
        </references>
      </pivotArea>
    </format>
    <format dxfId="2804">
      <pivotArea type="all" dataOnly="0" outline="0" fieldPosition="0"/>
    </format>
    <format dxfId="2803">
      <pivotArea outline="0" collapsedLevelsAreSubtotals="1" fieldPosition="0"/>
    </format>
    <format dxfId="2802">
      <pivotArea dataOnly="0" labelOnly="1" grandRow="1" outline="0" fieldPosition="0"/>
    </format>
    <format dxfId="2801">
      <pivotArea dataOnly="0" labelOnly="1" fieldPosition="0">
        <references count="1">
          <reference field="0" count="0"/>
        </references>
      </pivotArea>
    </format>
    <format dxfId="2800">
      <pivotArea type="all" dataOnly="0" outline="0" fieldPosition="0"/>
    </format>
    <format dxfId="2799">
      <pivotArea outline="0" collapsedLevelsAreSubtotals="1" fieldPosition="0"/>
    </format>
    <format dxfId="2798">
      <pivotArea dataOnly="0" labelOnly="1" grandRow="1" outline="0" fieldPosition="0"/>
    </format>
    <format dxfId="2797">
      <pivotArea dataOnly="0" labelOnly="1" fieldPosition="0">
        <references count="1">
          <reference field="0" count="0"/>
        </references>
      </pivotArea>
    </format>
    <format dxfId="2796">
      <pivotArea type="all" dataOnly="0" outline="0" fieldPosition="0"/>
    </format>
    <format dxfId="2795">
      <pivotArea outline="0" collapsedLevelsAreSubtotals="1" fieldPosition="0"/>
    </format>
    <format dxfId="2794">
      <pivotArea dataOnly="0" labelOnly="1" grandRow="1" outline="0" fieldPosition="0"/>
    </format>
    <format dxfId="2793">
      <pivotArea dataOnly="0" labelOnly="1" fieldPosition="0">
        <references count="1">
          <reference field="0" count="0"/>
        </references>
      </pivotArea>
    </format>
    <format dxfId="2792">
      <pivotArea type="all" dataOnly="0" outline="0" fieldPosition="0"/>
    </format>
    <format dxfId="2791">
      <pivotArea outline="0" collapsedLevelsAreSubtotals="1" fieldPosition="0"/>
    </format>
    <format dxfId="2790">
      <pivotArea dataOnly="0" labelOnly="1" grandRow="1" outline="0" fieldPosition="0"/>
    </format>
    <format dxfId="2789">
      <pivotArea dataOnly="0" labelOnly="1" fieldPosition="0">
        <references count="1">
          <reference field="0" count="0"/>
        </references>
      </pivotArea>
    </format>
    <format dxfId="2788">
      <pivotArea type="all" dataOnly="0" outline="0" fieldPosition="0"/>
    </format>
    <format dxfId="2787">
      <pivotArea outline="0" collapsedLevelsAreSubtotals="1" fieldPosition="0"/>
    </format>
    <format dxfId="2786">
      <pivotArea dataOnly="0" labelOnly="1" grandRow="1" outline="0" fieldPosition="0"/>
    </format>
    <format dxfId="2785">
      <pivotArea dataOnly="0" labelOnly="1" fieldPosition="0">
        <references count="1">
          <reference field="0" count="0"/>
        </references>
      </pivotArea>
    </format>
    <format dxfId="2784">
      <pivotArea type="all" dataOnly="0" outline="0" fieldPosition="0"/>
    </format>
    <format dxfId="2783">
      <pivotArea outline="0" collapsedLevelsAreSubtotals="1" fieldPosition="0"/>
    </format>
    <format dxfId="2782">
      <pivotArea dataOnly="0" labelOnly="1" grandRow="1" outline="0" fieldPosition="0"/>
    </format>
    <format dxfId="2781">
      <pivotArea dataOnly="0" labelOnly="1" fieldPosition="0">
        <references count="1">
          <reference field="0" count="0"/>
        </references>
      </pivotArea>
    </format>
    <format dxfId="2780">
      <pivotArea type="all" dataOnly="0" outline="0" fieldPosition="0"/>
    </format>
    <format dxfId="2779">
      <pivotArea outline="0" collapsedLevelsAreSubtotals="1" fieldPosition="0"/>
    </format>
    <format dxfId="2778">
      <pivotArea dataOnly="0" labelOnly="1" grandRow="1" outline="0" fieldPosition="0"/>
    </format>
    <format dxfId="2777">
      <pivotArea dataOnly="0" labelOnly="1" fieldPosition="0">
        <references count="1">
          <reference field="0" count="0"/>
        </references>
      </pivotArea>
    </format>
    <format dxfId="2776">
      <pivotArea type="all" dataOnly="0" outline="0" fieldPosition="0"/>
    </format>
    <format dxfId="2775">
      <pivotArea outline="0" collapsedLevelsAreSubtotals="1" fieldPosition="0"/>
    </format>
    <format dxfId="2774">
      <pivotArea dataOnly="0" labelOnly="1" grandRow="1" outline="0" fieldPosition="0"/>
    </format>
    <format dxfId="2773">
      <pivotArea dataOnly="0" labelOnly="1" fieldPosition="0">
        <references count="1">
          <reference field="0" count="0"/>
        </references>
      </pivotArea>
    </format>
    <format dxfId="2772">
      <pivotArea type="all" dataOnly="0" outline="0" fieldPosition="0"/>
    </format>
    <format dxfId="2771">
      <pivotArea outline="0" collapsedLevelsAreSubtotals="1" fieldPosition="0"/>
    </format>
    <format dxfId="2770">
      <pivotArea dataOnly="0" labelOnly="1" grandRow="1" outline="0" fieldPosition="0"/>
    </format>
    <format dxfId="2769">
      <pivotArea dataOnly="0" labelOnly="1" fieldPosition="0">
        <references count="1">
          <reference field="0" count="0"/>
        </references>
      </pivotArea>
    </format>
    <format dxfId="2768">
      <pivotArea type="all" dataOnly="0" outline="0" fieldPosition="0"/>
    </format>
    <format dxfId="2767">
      <pivotArea outline="0" collapsedLevelsAreSubtotals="1" fieldPosition="0"/>
    </format>
    <format dxfId="2766">
      <pivotArea dataOnly="0" labelOnly="1" grandRow="1" outline="0" fieldPosition="0"/>
    </format>
    <format dxfId="2765">
      <pivotArea dataOnly="0" labelOnly="1" fieldPosition="0">
        <references count="1">
          <reference field="0" count="0"/>
        </references>
      </pivotArea>
    </format>
    <format dxfId="2764">
      <pivotArea type="all" dataOnly="0" outline="0" fieldPosition="0"/>
    </format>
    <format dxfId="2763">
      <pivotArea outline="0" collapsedLevelsAreSubtotals="1" fieldPosition="0"/>
    </format>
    <format dxfId="2762">
      <pivotArea dataOnly="0" labelOnly="1" grandRow="1" outline="0" fieldPosition="0"/>
    </format>
    <format dxfId="2761">
      <pivotArea dataOnly="0" labelOnly="1" fieldPosition="0">
        <references count="1">
          <reference field="0" count="0"/>
        </references>
      </pivotArea>
    </format>
    <format dxfId="2760">
      <pivotArea type="all" dataOnly="0" outline="0" fieldPosition="0"/>
    </format>
    <format dxfId="2759">
      <pivotArea outline="0" collapsedLevelsAreSubtotals="1" fieldPosition="0"/>
    </format>
    <format dxfId="2758">
      <pivotArea dataOnly="0" labelOnly="1" grandRow="1" outline="0" fieldPosition="0"/>
    </format>
    <format dxfId="2757">
      <pivotArea dataOnly="0" labelOnly="1" fieldPosition="0">
        <references count="1">
          <reference field="0" count="0"/>
        </references>
      </pivotArea>
    </format>
    <format dxfId="2756">
      <pivotArea type="all" dataOnly="0" outline="0" fieldPosition="0"/>
    </format>
    <format dxfId="2755">
      <pivotArea outline="0" collapsedLevelsAreSubtotals="1" fieldPosition="0"/>
    </format>
    <format dxfId="2754">
      <pivotArea dataOnly="0" labelOnly="1" grandRow="1" outline="0" fieldPosition="0"/>
    </format>
    <format dxfId="2753">
      <pivotArea dataOnly="0" labelOnly="1" fieldPosition="0">
        <references count="1">
          <reference field="0" count="0"/>
        </references>
      </pivotArea>
    </format>
    <format dxfId="2752">
      <pivotArea type="all" dataOnly="0" outline="0" fieldPosition="0"/>
    </format>
    <format dxfId="2751">
      <pivotArea outline="0" collapsedLevelsAreSubtotals="1" fieldPosition="0"/>
    </format>
    <format dxfId="2750">
      <pivotArea dataOnly="0" labelOnly="1" grandRow="1" outline="0" fieldPosition="0"/>
    </format>
    <format dxfId="2749">
      <pivotArea dataOnly="0" labelOnly="1" fieldPosition="0">
        <references count="1">
          <reference field="0" count="0"/>
        </references>
      </pivotArea>
    </format>
    <format dxfId="2748">
      <pivotArea type="all" dataOnly="0" outline="0" fieldPosition="0"/>
    </format>
    <format dxfId="2747">
      <pivotArea outline="0" collapsedLevelsAreSubtotals="1" fieldPosition="0"/>
    </format>
    <format dxfId="2746">
      <pivotArea dataOnly="0" labelOnly="1" grandRow="1" outline="0" fieldPosition="0"/>
    </format>
    <format dxfId="2745">
      <pivotArea dataOnly="0" labelOnly="1" fieldPosition="0">
        <references count="1">
          <reference field="0" count="0"/>
        </references>
      </pivotArea>
    </format>
    <format dxfId="2744">
      <pivotArea type="all" dataOnly="0" outline="0" fieldPosition="0"/>
    </format>
    <format dxfId="2743">
      <pivotArea outline="0" collapsedLevelsAreSubtotals="1" fieldPosition="0"/>
    </format>
    <format dxfId="2742">
      <pivotArea dataOnly="0" labelOnly="1" grandRow="1" outline="0" fieldPosition="0"/>
    </format>
    <format dxfId="2741">
      <pivotArea dataOnly="0" labelOnly="1" fieldPosition="0">
        <references count="1">
          <reference field="0" count="0"/>
        </references>
      </pivotArea>
    </format>
    <format dxfId="2740">
      <pivotArea type="all" dataOnly="0" outline="0" fieldPosition="0"/>
    </format>
    <format dxfId="2739">
      <pivotArea outline="0" collapsedLevelsAreSubtotals="1" fieldPosition="0"/>
    </format>
    <format dxfId="2738">
      <pivotArea dataOnly="0" labelOnly="1" grandRow="1" outline="0" fieldPosition="0"/>
    </format>
    <format dxfId="2737">
      <pivotArea dataOnly="0" labelOnly="1" fieldPosition="0">
        <references count="1">
          <reference field="0" count="0"/>
        </references>
      </pivotArea>
    </format>
    <format dxfId="2736">
      <pivotArea type="all" dataOnly="0" outline="0" fieldPosition="0"/>
    </format>
    <format dxfId="2735">
      <pivotArea outline="0" collapsedLevelsAreSubtotals="1" fieldPosition="0"/>
    </format>
    <format dxfId="2734">
      <pivotArea dataOnly="0" labelOnly="1" grandRow="1" outline="0" fieldPosition="0"/>
    </format>
    <format dxfId="2733">
      <pivotArea dataOnly="0" labelOnly="1" fieldPosition="0">
        <references count="1">
          <reference field="0" count="0"/>
        </references>
      </pivotArea>
    </format>
    <format dxfId="2732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2731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2730">
      <pivotArea field="0" grandRow="1" outline="0" collapsedLevelsAreSubtotals="1" axis="axisCol" fieldPosition="0">
        <references count="1">
          <reference field="0" count="1" selected="0">
            <x v="5"/>
          </reference>
        </references>
      </pivotArea>
    </format>
    <format dxfId="2729">
      <pivotArea type="all" dataOnly="0" outline="0" fieldPosition="0"/>
    </format>
    <format dxfId="2728">
      <pivotArea outline="0" collapsedLevelsAreSubtotals="1" fieldPosition="0"/>
    </format>
    <format dxfId="2727">
      <pivotArea dataOnly="0" labelOnly="1" grandRow="1" outline="0" fieldPosition="0"/>
    </format>
    <format dxfId="2726">
      <pivotArea dataOnly="0" labelOnly="1" fieldPosition="0">
        <references count="1">
          <reference field="0" count="0"/>
        </references>
      </pivotArea>
    </format>
    <format dxfId="2725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2724">
      <pivotArea type="all" dataOnly="0" outline="0" fieldPosition="0"/>
    </format>
    <format dxfId="2723">
      <pivotArea outline="0" collapsedLevelsAreSubtotals="1" fieldPosition="0"/>
    </format>
    <format dxfId="2722">
      <pivotArea dataOnly="0" labelOnly="1" grandRow="1" outline="0" fieldPosition="0"/>
    </format>
    <format dxfId="2721">
      <pivotArea dataOnly="0" labelOnly="1" fieldPosition="0">
        <references count="1">
          <reference field="0" count="0"/>
        </references>
      </pivotArea>
    </format>
    <format dxfId="2720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2719">
      <pivotArea type="all" dataOnly="0" outline="0" fieldPosition="0"/>
    </format>
    <format dxfId="2718">
      <pivotArea outline="0" collapsedLevelsAreSubtotals="1" fieldPosition="0"/>
    </format>
    <format dxfId="2717">
      <pivotArea dataOnly="0" labelOnly="1" grandRow="1" outline="0" fieldPosition="0"/>
    </format>
    <format dxfId="2716">
      <pivotArea dataOnly="0" labelOnly="1" fieldPosition="0">
        <references count="1">
          <reference field="0" count="0"/>
        </references>
      </pivotArea>
    </format>
    <format dxfId="2715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2714">
      <pivotArea type="all" dataOnly="0" outline="0" fieldPosition="0"/>
    </format>
    <format dxfId="2713">
      <pivotArea outline="0" collapsedLevelsAreSubtotals="1" fieldPosition="0"/>
    </format>
    <format dxfId="2712">
      <pivotArea dataOnly="0" labelOnly="1" grandRow="1" outline="0" fieldPosition="0"/>
    </format>
    <format dxfId="2711">
      <pivotArea dataOnly="0" labelOnly="1" fieldPosition="0">
        <references count="1">
          <reference field="0" count="0"/>
        </references>
      </pivotArea>
    </format>
    <format dxfId="2710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270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70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70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706">
      <pivotArea outline="0" fieldPosition="0">
        <references count="1">
          <reference field="4294967294" count="1">
            <x v="0"/>
          </reference>
        </references>
      </pivotArea>
    </format>
    <format dxfId="2705">
      <pivotArea type="all" dataOnly="0" outline="0" fieldPosition="0"/>
    </format>
    <format dxfId="2704">
      <pivotArea outline="0" collapsedLevelsAreSubtotals="1" fieldPosition="0"/>
    </format>
    <format dxfId="2703">
      <pivotArea dataOnly="0" labelOnly="1" grandRow="1" outline="0" fieldPosition="0"/>
    </format>
    <format dxfId="2702">
      <pivotArea dataOnly="0" labelOnly="1" fieldPosition="0">
        <references count="1">
          <reference field="0" count="0"/>
        </references>
      </pivotArea>
    </format>
    <format dxfId="2701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2700">
      <pivotArea type="all" dataOnly="0" outline="0" fieldPosition="0"/>
    </format>
    <format dxfId="2699">
      <pivotArea outline="0" collapsedLevelsAreSubtotals="1" fieldPosition="0"/>
    </format>
    <format dxfId="2698">
      <pivotArea dataOnly="0" labelOnly="1" grandRow="1" outline="0" fieldPosition="0"/>
    </format>
    <format dxfId="2697">
      <pivotArea dataOnly="0" labelOnly="1" fieldPosition="0">
        <references count="1">
          <reference field="0" count="0"/>
        </references>
      </pivotArea>
    </format>
    <format dxfId="2696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2695">
      <pivotArea type="all" dataOnly="0" outline="0" fieldPosition="0"/>
    </format>
    <format dxfId="2694">
      <pivotArea outline="0" collapsedLevelsAreSubtotals="1" fieldPosition="0"/>
    </format>
    <format dxfId="2693">
      <pivotArea dataOnly="0" labelOnly="1" grandRow="1" outline="0" fieldPosition="0"/>
    </format>
    <format dxfId="2692">
      <pivotArea dataOnly="0" labelOnly="1" fieldPosition="0">
        <references count="1">
          <reference field="0" count="0"/>
        </references>
      </pivotArea>
    </format>
    <format dxfId="2691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2690">
      <pivotArea type="all" dataOnly="0" outline="0" fieldPosition="0"/>
    </format>
    <format dxfId="2689">
      <pivotArea outline="0" collapsedLevelsAreSubtotals="1" fieldPosition="0"/>
    </format>
    <format dxfId="2688">
      <pivotArea dataOnly="0" labelOnly="1" grandRow="1" outline="0" fieldPosition="0"/>
    </format>
    <format dxfId="2687">
      <pivotArea dataOnly="0" labelOnly="1" fieldPosition="0">
        <references count="1">
          <reference field="0" count="0"/>
        </references>
      </pivotArea>
    </format>
    <format dxfId="2686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268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68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683">
      <pivotArea type="all" dataOnly="0" outline="0" fieldPosition="0"/>
    </format>
    <format dxfId="2682">
      <pivotArea outline="0" collapsedLevelsAreSubtotals="1" fieldPosition="0"/>
    </format>
    <format dxfId="2681">
      <pivotArea dataOnly="0" labelOnly="1" grandRow="1" outline="0" fieldPosition="0"/>
    </format>
    <format dxfId="2680">
      <pivotArea dataOnly="0" labelOnly="1" fieldPosition="0">
        <references count="1">
          <reference field="0" count="0"/>
        </references>
      </pivotArea>
    </format>
    <format dxfId="2679">
      <pivotArea type="all" dataOnly="0" outline="0" fieldPosition="0"/>
    </format>
    <format dxfId="2678">
      <pivotArea outline="0" collapsedLevelsAreSubtotals="1" fieldPosition="0"/>
    </format>
    <format dxfId="2677">
      <pivotArea dataOnly="0" labelOnly="1" grandRow="1" outline="0" fieldPosition="0"/>
    </format>
    <format dxfId="2676">
      <pivotArea dataOnly="0" labelOnly="1" fieldPosition="0">
        <references count="1">
          <reference field="0" count="0"/>
        </references>
      </pivotArea>
    </format>
    <format dxfId="2675">
      <pivotArea type="all" dataOnly="0" outline="0" fieldPosition="0"/>
    </format>
    <format dxfId="2674">
      <pivotArea outline="0" collapsedLevelsAreSubtotals="1" fieldPosition="0"/>
    </format>
    <format dxfId="2673">
      <pivotArea dataOnly="0" labelOnly="1" grandRow="1" outline="0" fieldPosition="0"/>
    </format>
    <format dxfId="2672">
      <pivotArea dataOnly="0" labelOnly="1" fieldPosition="0">
        <references count="1">
          <reference field="0" count="0"/>
        </references>
      </pivotArea>
    </format>
    <format dxfId="2671">
      <pivotArea type="all" dataOnly="0" outline="0" fieldPosition="0"/>
    </format>
    <format dxfId="2670">
      <pivotArea outline="0" collapsedLevelsAreSubtotals="1" fieldPosition="0"/>
    </format>
    <format dxfId="2669">
      <pivotArea dataOnly="0" labelOnly="1" grandRow="1" outline="0" fieldPosition="0"/>
    </format>
    <format dxfId="2668">
      <pivotArea dataOnly="0" labelOnly="1" fieldPosition="0">
        <references count="1">
          <reference field="0" count="0"/>
        </references>
      </pivotArea>
    </format>
    <format dxfId="2667">
      <pivotArea type="all" dataOnly="0" outline="0" fieldPosition="0"/>
    </format>
    <format dxfId="2666">
      <pivotArea outline="0" collapsedLevelsAreSubtotals="1" fieldPosition="0"/>
    </format>
    <format dxfId="2665">
      <pivotArea dataOnly="0" labelOnly="1" grandRow="1" outline="0" fieldPosition="0"/>
    </format>
    <format dxfId="2664">
      <pivotArea dataOnly="0" labelOnly="1" fieldPosition="0">
        <references count="1">
          <reference field="0" count="0"/>
        </references>
      </pivotArea>
    </format>
    <format dxfId="2663">
      <pivotArea type="all" dataOnly="0" outline="0" fieldPosition="0"/>
    </format>
    <format dxfId="2662">
      <pivotArea outline="0" collapsedLevelsAreSubtotals="1" fieldPosition="0"/>
    </format>
    <format dxfId="2661">
      <pivotArea dataOnly="0" labelOnly="1" grandRow="1" outline="0" fieldPosition="0"/>
    </format>
    <format dxfId="2660">
      <pivotArea dataOnly="0" labelOnly="1" fieldPosition="0">
        <references count="1">
          <reference field="0" count="0"/>
        </references>
      </pivotArea>
    </format>
    <format dxfId="2659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2658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2657">
      <pivotArea field="0" grandRow="1" outline="0" collapsedLevelsAreSubtotals="1" axis="axisCol" fieldPosition="0">
        <references count="1">
          <reference field="0" count="1" selected="0">
            <x v="5"/>
          </reference>
        </references>
      </pivotArea>
    </format>
    <format dxfId="2656">
      <pivotArea type="all" dataOnly="0" outline="0" fieldPosition="0"/>
    </format>
    <format dxfId="2655">
      <pivotArea outline="0" collapsedLevelsAreSubtotals="1" fieldPosition="0"/>
    </format>
    <format dxfId="2654">
      <pivotArea dataOnly="0" labelOnly="1" grandRow="1" outline="0" fieldPosition="0"/>
    </format>
    <format dxfId="2653">
      <pivotArea dataOnly="0" labelOnly="1" fieldPosition="0">
        <references count="1">
          <reference field="0" count="0"/>
        </references>
      </pivotArea>
    </format>
    <format dxfId="265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651">
      <pivotArea type="all" dataOnly="0" outline="0" fieldPosition="0"/>
    </format>
    <format dxfId="2650">
      <pivotArea outline="0" collapsedLevelsAreSubtotals="1" fieldPosition="0"/>
    </format>
    <format dxfId="2649">
      <pivotArea dataOnly="0" labelOnly="1" grandRow="1" outline="0" fieldPosition="0"/>
    </format>
    <format dxfId="2648">
      <pivotArea dataOnly="0" labelOnly="1" fieldPosition="0">
        <references count="1">
          <reference field="0" count="0"/>
        </references>
      </pivotArea>
    </format>
    <format dxfId="264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646">
      <pivotArea type="all" dataOnly="0" outline="0" fieldPosition="0"/>
    </format>
    <format dxfId="2645">
      <pivotArea outline="0" collapsedLevelsAreSubtotals="1" fieldPosition="0"/>
    </format>
    <format dxfId="2644">
      <pivotArea dataOnly="0" labelOnly="1" grandRow="1" outline="0" fieldPosition="0"/>
    </format>
    <format dxfId="2643">
      <pivotArea dataOnly="0" labelOnly="1" fieldPosition="0">
        <references count="1">
          <reference field="0" count="0"/>
        </references>
      </pivotArea>
    </format>
    <format dxfId="264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641">
      <pivotArea type="all" dataOnly="0" outline="0" fieldPosition="0"/>
    </format>
    <format dxfId="2640">
      <pivotArea outline="0" collapsedLevelsAreSubtotals="1" fieldPosition="0"/>
    </format>
    <format dxfId="2639">
      <pivotArea dataOnly="0" labelOnly="1" grandRow="1" outline="0" fieldPosition="0"/>
    </format>
    <format dxfId="2638">
      <pivotArea dataOnly="0" labelOnly="1" fieldPosition="0">
        <references count="1">
          <reference field="0" count="0"/>
        </references>
      </pivotArea>
    </format>
    <format dxfId="263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63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63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63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263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2632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2631">
      <pivotArea outline="0" fieldPosition="0">
        <references count="1">
          <reference field="4294967294" count="1">
            <x v="1"/>
          </reference>
        </references>
      </pivotArea>
    </format>
    <format dxfId="2630">
      <pivotArea type="all" dataOnly="0" outline="0" fieldPosition="0"/>
    </format>
    <format dxfId="2629">
      <pivotArea outline="0" collapsedLevelsAreSubtotals="1" fieldPosition="0"/>
    </format>
    <format dxfId="2628">
      <pivotArea dataOnly="0" labelOnly="1" grandRow="1" outline="0" fieldPosition="0"/>
    </format>
    <format dxfId="2627">
      <pivotArea dataOnly="0" labelOnly="1" fieldPosition="0">
        <references count="1">
          <reference field="0" count="0"/>
        </references>
      </pivotArea>
    </format>
    <format dxfId="262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625">
      <pivotArea type="all" dataOnly="0" outline="0" fieldPosition="0"/>
    </format>
    <format dxfId="2624">
      <pivotArea outline="0" collapsedLevelsAreSubtotals="1" fieldPosition="0"/>
    </format>
    <format dxfId="2623">
      <pivotArea dataOnly="0" labelOnly="1" grandRow="1" outline="0" fieldPosition="0"/>
    </format>
    <format dxfId="2622">
      <pivotArea dataOnly="0" labelOnly="1" fieldPosition="0">
        <references count="1">
          <reference field="0" count="0"/>
        </references>
      </pivotArea>
    </format>
    <format dxfId="262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620">
      <pivotArea type="all" dataOnly="0" outline="0" fieldPosition="0"/>
    </format>
    <format dxfId="2619">
      <pivotArea outline="0" collapsedLevelsAreSubtotals="1" fieldPosition="0"/>
    </format>
    <format dxfId="2618">
      <pivotArea dataOnly="0" labelOnly="1" grandRow="1" outline="0" fieldPosition="0"/>
    </format>
    <format dxfId="2617">
      <pivotArea dataOnly="0" labelOnly="1" fieldPosition="0">
        <references count="1">
          <reference field="0" count="0"/>
        </references>
      </pivotArea>
    </format>
    <format dxfId="261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615">
      <pivotArea type="all" dataOnly="0" outline="0" fieldPosition="0"/>
    </format>
    <format dxfId="2614">
      <pivotArea outline="0" collapsedLevelsAreSubtotals="1" fieldPosition="0"/>
    </format>
    <format dxfId="2613">
      <pivotArea dataOnly="0" labelOnly="1" grandRow="1" outline="0" fieldPosition="0"/>
    </format>
    <format dxfId="2612">
      <pivotArea dataOnly="0" labelOnly="1" fieldPosition="0">
        <references count="1">
          <reference field="0" count="0"/>
        </references>
      </pivotArea>
    </format>
    <format dxfId="261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61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60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60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260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2606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2605">
      <pivotArea outline="0" collapsedLevelsAreSubtotals="1" fieldPosition="0"/>
    </format>
    <format dxfId="260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60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60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2601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2600">
      <pivotArea type="all" dataOnly="0" outline="0" fieldPosition="0"/>
    </format>
    <format dxfId="2599">
      <pivotArea outline="0" collapsedLevelsAreSubtotals="1" fieldPosition="0"/>
    </format>
    <format dxfId="2598">
      <pivotArea dataOnly="0" labelOnly="1" grandRow="1" outline="0" fieldPosition="0"/>
    </format>
    <format dxfId="2597">
      <pivotArea dataOnly="0" labelOnly="1" fieldPosition="0">
        <references count="1">
          <reference field="0" count="0"/>
        </references>
      </pivotArea>
    </format>
    <format dxfId="259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595">
      <pivotArea type="all" dataOnly="0" outline="0" fieldPosition="0"/>
    </format>
    <format dxfId="2594">
      <pivotArea outline="0" collapsedLevelsAreSubtotals="1" fieldPosition="0"/>
    </format>
    <format dxfId="2593">
      <pivotArea dataOnly="0" labelOnly="1" grandRow="1" outline="0" fieldPosition="0"/>
    </format>
    <format dxfId="2592">
      <pivotArea dataOnly="0" labelOnly="1" fieldPosition="0">
        <references count="1">
          <reference field="0" count="0"/>
        </references>
      </pivotArea>
    </format>
    <format dxfId="259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590">
      <pivotArea type="all" dataOnly="0" outline="0" fieldPosition="0"/>
    </format>
    <format dxfId="2589">
      <pivotArea outline="0" collapsedLevelsAreSubtotals="1" fieldPosition="0"/>
    </format>
    <format dxfId="2588">
      <pivotArea dataOnly="0" labelOnly="1" grandRow="1" outline="0" fieldPosition="0"/>
    </format>
    <format dxfId="2587">
      <pivotArea dataOnly="0" labelOnly="1" fieldPosition="0">
        <references count="1">
          <reference field="0" count="0"/>
        </references>
      </pivotArea>
    </format>
    <format dxfId="258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585">
      <pivotArea type="all" dataOnly="0" outline="0" fieldPosition="0"/>
    </format>
    <format dxfId="2584">
      <pivotArea outline="0" collapsedLevelsAreSubtotals="1" fieldPosition="0"/>
    </format>
    <format dxfId="2583">
      <pivotArea dataOnly="0" labelOnly="1" grandRow="1" outline="0" fieldPosition="0"/>
    </format>
    <format dxfId="2582">
      <pivotArea dataOnly="0" labelOnly="1" fieldPosition="0">
        <references count="1">
          <reference field="0" count="0"/>
        </references>
      </pivotArea>
    </format>
    <format dxfId="258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580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257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578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257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257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2575">
      <pivotArea type="all" dataOnly="0" outline="0" fieldPosition="0"/>
    </format>
    <format dxfId="2574">
      <pivotArea outline="0" collapsedLevelsAreSubtotals="1" fieldPosition="0"/>
    </format>
    <format dxfId="2573">
      <pivotArea dataOnly="0" labelOnly="1" grandRow="1" outline="0" fieldPosition="0"/>
    </format>
    <format dxfId="2572">
      <pivotArea dataOnly="0" labelOnly="1" fieldPosition="0">
        <references count="1">
          <reference field="0" count="0"/>
        </references>
      </pivotArea>
    </format>
    <format dxfId="257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570">
      <pivotArea type="all" dataOnly="0" outline="0" fieldPosition="0"/>
    </format>
    <format dxfId="2569">
      <pivotArea outline="0" collapsedLevelsAreSubtotals="1" fieldPosition="0"/>
    </format>
    <format dxfId="2568">
      <pivotArea dataOnly="0" labelOnly="1" grandRow="1" outline="0" fieldPosition="0"/>
    </format>
    <format dxfId="2567">
      <pivotArea dataOnly="0" labelOnly="1" fieldPosition="0">
        <references count="1">
          <reference field="0" count="0"/>
        </references>
      </pivotArea>
    </format>
    <format dxfId="256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565">
      <pivotArea type="all" dataOnly="0" outline="0" fieldPosition="0"/>
    </format>
    <format dxfId="2564">
      <pivotArea outline="0" collapsedLevelsAreSubtotals="1" fieldPosition="0"/>
    </format>
    <format dxfId="2563">
      <pivotArea dataOnly="0" labelOnly="1" grandRow="1" outline="0" fieldPosition="0"/>
    </format>
    <format dxfId="2562">
      <pivotArea dataOnly="0" labelOnly="1" fieldPosition="0">
        <references count="1">
          <reference field="0" count="0"/>
        </references>
      </pivotArea>
    </format>
    <format dxfId="256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560">
      <pivotArea type="all" dataOnly="0" outline="0" fieldPosition="0"/>
    </format>
    <format dxfId="2559">
      <pivotArea outline="0" collapsedLevelsAreSubtotals="1" fieldPosition="0"/>
    </format>
    <format dxfId="2558">
      <pivotArea dataOnly="0" labelOnly="1" grandRow="1" outline="0" fieldPosition="0"/>
    </format>
    <format dxfId="2557">
      <pivotArea dataOnly="0" labelOnly="1" fieldPosition="0">
        <references count="1">
          <reference field="0" count="0"/>
        </references>
      </pivotArea>
    </format>
    <format dxfId="255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555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2554">
      <pivotArea grandRow="1" outline="0" collapsedLevelsAreSubtotals="1" fieldPosition="0"/>
    </format>
    <format dxfId="2553">
      <pivotArea dataOnly="0" labelOnly="1" grandRow="1" outline="0" fieldPosition="0"/>
    </format>
    <format dxfId="2552">
      <pivotArea type="all" dataOnly="0" outline="0" fieldPosition="0"/>
    </format>
    <format dxfId="2551">
      <pivotArea outline="0" collapsedLevelsAreSubtotals="1" fieldPosition="0"/>
    </format>
    <format dxfId="2550">
      <pivotArea dataOnly="0" labelOnly="1" fieldPosition="0">
        <references count="1">
          <reference field="0" count="0"/>
        </references>
      </pivotArea>
    </format>
    <format dxfId="2549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548">
      <pivotArea type="all" dataOnly="0" outline="0" fieldPosition="0"/>
    </format>
    <format dxfId="2547">
      <pivotArea outline="0" collapsedLevelsAreSubtotals="1" fieldPosition="0"/>
    </format>
    <format dxfId="2546">
      <pivotArea dataOnly="0" labelOnly="1" fieldPosition="0">
        <references count="1">
          <reference field="0" count="0"/>
        </references>
      </pivotArea>
    </format>
    <format dxfId="254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254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2543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format>
    <format dxfId="254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format>
    <format dxfId="254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format>
    <format dxfId="254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format>
    <format dxfId="253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format>
    <format dxfId="253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format>
    <format dxfId="3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format>
    <format dxfId="3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" level="1">
        <member name="[DONN_HYPOTH_ORG_REQST].[Rang année].&amp;[1]"/>
        <member name="[DONN_HYPOTH_ORG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tion % (▲ ou ▼)"/>
    <pivotHierarchy dragToData="1"/>
    <pivotHierarchy dragToData="1"/>
    <pivotHierarchy dragToData="1"/>
    <pivotHierarchy dragToData="1"/>
    <pivotHierarchy dragToData="1"/>
    <pivotHierarchy dragToData="1" caption="Variation % _x000a_(▲ ou ▼)"/>
    <pivotHierarchy dragToData="1"/>
    <pivotHierarchy dragToData="1"/>
    <pivotHierarchy dragToData="1" caption="Variation % _x000a_(▲ ou ▼)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 2 2 2" showRowHeaders="1" showColHeaders="1" showRowStripes="0" showColStripes="0" showLastColumn="1"/>
  <rowHierarchiesUsage count="1">
    <rowHierarchyUsage hierarchyUsage="96"/>
  </rowHierarchiesUsage>
  <colHierarchiesUsage count="2">
    <colHierarchyUsage hierarchyUsage="24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HYPOTH_ORG_REQST]"/>
        <x15:activeTabTopLevelEntity name="[T_REGN_ADM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ransferts de propriété_2" cacheId="817" applyNumberFormats="0" applyBorderFormats="0" applyFontFormats="0" applyPatternFormats="0" applyAlignmentFormats="0" applyWidthHeightFormats="1" dataCaption="Valeurs" grandTotalCaption="Total" tag="9df654f3-7b24-4040-9c9b-c5cc97b2b779" updatedVersion="8" minRefreshableVersion="3" subtotalHiddenItems="1" colGrandTotals="0" itemPrintTitles="1" createdVersion="5" indent="0" outline="1" outlineData="1" multipleFieldFilters="0" rowHeaderCaption="Régions administratives" colHeaderCaption="Année">
  <location ref="A38:E57" firstHeaderRow="1" firstDataRow="3" firstDataCol="1" rowPageCount="1" colPageCount="1"/>
  <pivotFields count="5">
    <pivotField axis="axisCol" allDrilled="1" showAll="0" dataSourceSort="1" defaultAttributeDrillState="1">
      <items count="7">
        <item x="0"/>
        <item x="1"/>
        <item x="2"/>
        <item x="3"/>
        <item x="4"/>
        <item x="5"/>
        <item t="default"/>
      </items>
    </pivotField>
    <pivotField dataField="1" showAll="0"/>
    <pivotField axis="axisRow" allDrilled="1" showAll="0" nonAutoSortDefault="1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compact="0" outline="0" subtotalTop="0" dragToRow="0" dragToCol="0" dragToPage="0" dragToData="0" dragOff="0" showAll="0" topAutoShow="0" includeNewItemsInFilter="1" itemPageCount="0" rankBy="0" defaultSubtotal="0">
      <extLst>
        <ext xmlns:x14="http://schemas.microsoft.com/office/spreadsheetml/2009/9/main" uri="{2946ED86-A175-432a-8AC1-64E0C546D7DE}">
          <x14:pivotField ignore="1"/>
        </ext>
      </extLst>
    </pivotField>
  </pivotFields>
  <rowFields count="1">
    <field x="2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2">
    <field x="0"/>
    <field x="-2"/>
  </colFields>
  <colItems count="4">
    <i>
      <x/>
      <x/>
    </i>
    <i r="1" i="1">
      <x v="1"/>
    </i>
    <i>
      <x v="1"/>
      <x/>
    </i>
    <i r="1" i="1">
      <x v="1"/>
    </i>
  </colItems>
  <pageFields count="1">
    <pageField fld="3" hier="71" name="[DONN_TRANSF_PROP_REQST].[Rang année].[All]" cap="All"/>
  </pageFields>
  <dataFields count="2">
    <dataField name="Nbre" fld="1" baseField="0" baseItem="0" numFmtId="3"/>
    <dataField name="Variation % (▲ ou ▼)" fld="4" showDataAs="percentDiff" baseField="0" baseItem="1048828" numFmtId="167">
      <extLst>
        <ext xmlns:x14="http://schemas.microsoft.com/office/spreadsheetml/2009/9/main" uri="{E15A36E0-9728-4e99-A89B-3F7291B0FE68}">
          <x14:dataField sourceField="1" uniqueName="[__Xl2].[Measures].[Somme de Nbre réqui début année 2]"/>
        </ext>
      </extLst>
    </dataField>
  </dataFields>
  <formats count="1472">
    <format dxfId="4723">
      <pivotArea type="all" dataOnly="0" outline="0" fieldPosition="0"/>
    </format>
    <format dxfId="4722">
      <pivotArea outline="0" collapsedLevelsAreSubtotals="1" fieldPosition="0"/>
    </format>
    <format dxfId="4721">
      <pivotArea dataOnly="0" labelOnly="1" outline="0" axis="axisValues" fieldPosition="0"/>
    </format>
    <format dxfId="4720">
      <pivotArea dataOnly="0" labelOnly="1" grandRow="1" outline="0" fieldPosition="0"/>
    </format>
    <format dxfId="4719">
      <pivotArea dataOnly="0" labelOnly="1" grandRow="1" outline="0" fieldPosition="0"/>
    </format>
    <format dxfId="4718">
      <pivotArea dataOnly="0" labelOnly="1" grandRow="1" outline="0" fieldPosition="0"/>
    </format>
    <format dxfId="4717">
      <pivotArea dataOnly="0" labelOnly="1" grandRow="1" outline="0" fieldPosition="0"/>
    </format>
    <format dxfId="4716">
      <pivotArea dataOnly="0" labelOnly="1" grandRow="1" outline="0" fieldPosition="0"/>
    </format>
    <format dxfId="4715">
      <pivotArea dataOnly="0" labelOnly="1" grandRow="1" outline="0" fieldPosition="0"/>
    </format>
    <format dxfId="4714">
      <pivotArea dataOnly="0" labelOnly="1" grandRow="1" outline="0" fieldPosition="0"/>
    </format>
    <format dxfId="4713">
      <pivotArea dataOnly="0" labelOnly="1" grandRow="1" outline="0" fieldPosition="0"/>
    </format>
    <format dxfId="4712">
      <pivotArea dataOnly="0" labelOnly="1" grandRow="1" outline="0" fieldPosition="0"/>
    </format>
    <format dxfId="4711">
      <pivotArea dataOnly="0" labelOnly="1" grandRow="1" outline="0" fieldPosition="0"/>
    </format>
    <format dxfId="4710">
      <pivotArea dataOnly="0" labelOnly="1" grandRow="1" outline="0" fieldPosition="0"/>
    </format>
    <format dxfId="4709">
      <pivotArea dataOnly="0" labelOnly="1" grandRow="1" outline="0" fieldPosition="0"/>
    </format>
    <format dxfId="4708">
      <pivotArea dataOnly="0" labelOnly="1" grandRow="1" outline="0" fieldPosition="0"/>
    </format>
    <format dxfId="4707">
      <pivotArea dataOnly="0" labelOnly="1" grandRow="1" outline="0" fieldPosition="0"/>
    </format>
    <format dxfId="4706">
      <pivotArea type="all" dataOnly="0" outline="0" fieldPosition="0"/>
    </format>
    <format dxfId="4705">
      <pivotArea dataOnly="0" labelOnly="1" grandRow="1" outline="0" fieldPosition="0"/>
    </format>
    <format dxfId="4704">
      <pivotArea dataOnly="0" labelOnly="1" grandRow="1" outline="0" fieldPosition="0"/>
    </format>
    <format dxfId="4703">
      <pivotArea field="-2" type="button" dataOnly="0" labelOnly="1" outline="0" axis="axisCol" fieldPosition="1"/>
    </format>
    <format dxfId="4702">
      <pivotArea field="-2" type="button" dataOnly="0" labelOnly="1" outline="0" axis="axisCol" fieldPosition="1"/>
    </format>
    <format dxfId="4701">
      <pivotArea field="-2" type="button" dataOnly="0" labelOnly="1" outline="0" axis="axisCol" fieldPosition="1"/>
    </format>
    <format dxfId="4700">
      <pivotArea dataOnly="0" labelOnly="1" grandRow="1" outline="0" fieldPosition="0"/>
    </format>
    <format dxfId="4699">
      <pivotArea dataOnly="0" labelOnly="1" grandRow="1" outline="0" fieldPosition="0"/>
    </format>
    <format dxfId="4698">
      <pivotArea type="topRight" dataOnly="0" labelOnly="1" outline="0" offset="B1" fieldPosition="0"/>
    </format>
    <format dxfId="4697">
      <pivotArea type="topRight" dataOnly="0" labelOnly="1" outline="0" offset="B1" fieldPosition="0"/>
    </format>
    <format dxfId="4696">
      <pivotArea type="topRight" dataOnly="0" labelOnly="1" outline="0" offset="B1" fieldPosition="0"/>
    </format>
    <format dxfId="4695">
      <pivotArea dataOnly="0" labelOnly="1" grandRow="1" outline="0" fieldPosition="0"/>
    </format>
    <format dxfId="4694">
      <pivotArea dataOnly="0" labelOnly="1" grandRow="1" outline="0" fieldPosition="0"/>
    </format>
    <format dxfId="4693">
      <pivotArea type="topRight" dataOnly="0" labelOnly="1" outline="0" offset="J1" fieldPosition="0"/>
    </format>
    <format dxfId="4692">
      <pivotArea type="topRight" dataOnly="0" labelOnly="1" outline="0" offset="J1" fieldPosition="0"/>
    </format>
    <format dxfId="4691">
      <pivotArea type="topRight" dataOnly="0" labelOnly="1" outline="0" offset="J1" fieldPosition="0"/>
    </format>
    <format dxfId="4690">
      <pivotArea dataOnly="0" labelOnly="1" grandRow="1" outline="0" fieldPosition="0"/>
    </format>
    <format dxfId="4689">
      <pivotArea dataOnly="0" labelOnly="1" grandRow="1" outline="0" fieldPosition="0"/>
    </format>
    <format dxfId="4688">
      <pivotArea field="-2" type="button" dataOnly="0" labelOnly="1" outline="0" axis="axisCol" fieldPosition="1"/>
    </format>
    <format dxfId="4687">
      <pivotArea field="-2" type="button" dataOnly="0" labelOnly="1" outline="0" axis="axisCol" fieldPosition="1"/>
    </format>
    <format dxfId="4686">
      <pivotArea dataOnly="0" labelOnly="1" grandRow="1" outline="0" fieldPosition="0"/>
    </format>
    <format dxfId="4685">
      <pivotArea dataOnly="0" labelOnly="1" grandRow="1" outline="0" fieldPosition="0"/>
    </format>
    <format dxfId="4684">
      <pivotArea type="topRight" dataOnly="0" labelOnly="1" outline="0" offset="B1" fieldPosition="0"/>
    </format>
    <format dxfId="4683">
      <pivotArea type="topRight" dataOnly="0" labelOnly="1" outline="0" offset="B1" fieldPosition="0"/>
    </format>
    <format dxfId="4682">
      <pivotArea dataOnly="0" labelOnly="1" grandRow="1" outline="0" fieldPosition="0"/>
    </format>
    <format dxfId="4681">
      <pivotArea dataOnly="0" labelOnly="1" grandRow="1" outline="0" fieldPosition="0"/>
    </format>
    <format dxfId="4680">
      <pivotArea type="topRight" dataOnly="0" labelOnly="1" outline="0" offset="J1" fieldPosition="0"/>
    </format>
    <format dxfId="4679">
      <pivotArea type="topRight" dataOnly="0" labelOnly="1" outline="0" offset="J1" fieldPosition="0"/>
    </format>
    <format dxfId="4678">
      <pivotArea dataOnly="0" labelOnly="1" grandRow="1" outline="0" fieldPosition="0"/>
    </format>
    <format dxfId="4677">
      <pivotArea dataOnly="0" labelOnly="1" grandRow="1" outline="0" fieldPosition="0"/>
    </format>
    <format dxfId="4676">
      <pivotArea field="-2" type="button" dataOnly="0" labelOnly="1" outline="0" axis="axisCol" fieldPosition="1"/>
    </format>
    <format dxfId="4675">
      <pivotArea field="-2" type="button" dataOnly="0" labelOnly="1" outline="0" axis="axisCol" fieldPosition="1"/>
    </format>
    <format dxfId="4674">
      <pivotArea dataOnly="0" labelOnly="1" grandRow="1" outline="0" fieldPosition="0"/>
    </format>
    <format dxfId="4673">
      <pivotArea dataOnly="0" labelOnly="1" grandRow="1" outline="0" fieldPosition="0"/>
    </format>
    <format dxfId="4672">
      <pivotArea type="topRight" dataOnly="0" labelOnly="1" outline="0" offset="B1" fieldPosition="0"/>
    </format>
    <format dxfId="4671">
      <pivotArea type="topRight" dataOnly="0" labelOnly="1" outline="0" offset="B1" fieldPosition="0"/>
    </format>
    <format dxfId="4670">
      <pivotArea dataOnly="0" labelOnly="1" grandRow="1" outline="0" fieldPosition="0"/>
    </format>
    <format dxfId="4669">
      <pivotArea dataOnly="0" labelOnly="1" grandRow="1" outline="0" fieldPosition="0"/>
    </format>
    <format dxfId="4668">
      <pivotArea type="topRight" dataOnly="0" labelOnly="1" outline="0" offset="J1" fieldPosition="0"/>
    </format>
    <format dxfId="4667">
      <pivotArea type="topRight" dataOnly="0" labelOnly="1" outline="0" offset="J1" fieldPosition="0"/>
    </format>
    <format dxfId="4666">
      <pivotArea dataOnly="0" labelOnly="1" grandRow="1" outline="0" fieldPosition="0"/>
    </format>
    <format dxfId="4665">
      <pivotArea dataOnly="0" labelOnly="1" grandRow="1" outline="0" fieldPosition="0"/>
    </format>
    <format dxfId="4664">
      <pivotArea type="topRight" dataOnly="0" labelOnly="1" outline="0" offset="J1" fieldPosition="0"/>
    </format>
    <format dxfId="4663">
      <pivotArea type="topRight" dataOnly="0" labelOnly="1" outline="0" offset="J1" fieldPosition="0"/>
    </format>
    <format dxfId="4662">
      <pivotArea dataOnly="0" labelOnly="1" grandRow="1" outline="0" fieldPosition="0"/>
    </format>
    <format dxfId="4661">
      <pivotArea dataOnly="0" labelOnly="1" grandRow="1" outline="0" fieldPosition="0"/>
    </format>
    <format dxfId="4660">
      <pivotArea type="topRight" dataOnly="0" labelOnly="1" outline="0" offset="J1" fieldPosition="0"/>
    </format>
    <format dxfId="4659">
      <pivotArea type="topRight" dataOnly="0" labelOnly="1" outline="0" offset="J1" fieldPosition="0"/>
    </format>
    <format dxfId="4658">
      <pivotArea dataOnly="0" labelOnly="1" grandRow="1" outline="0" fieldPosition="0"/>
    </format>
    <format dxfId="4657">
      <pivotArea dataOnly="0" labelOnly="1" grandRow="1" outline="0" fieldPosition="0"/>
    </format>
    <format dxfId="4656">
      <pivotArea type="topRight" dataOnly="0" labelOnly="1" outline="0" offset="J1" fieldPosition="0"/>
    </format>
    <format dxfId="4655">
      <pivotArea type="topRight" dataOnly="0" labelOnly="1" outline="0" offset="J1" fieldPosition="0"/>
    </format>
    <format dxfId="4654">
      <pivotArea dataOnly="0" labelOnly="1" grandRow="1" outline="0" fieldPosition="0"/>
    </format>
    <format dxfId="4653">
      <pivotArea dataOnly="0" labelOnly="1" grandRow="1" outline="0" fieldPosition="0"/>
    </format>
    <format dxfId="4652">
      <pivotArea field="-2" type="button" dataOnly="0" labelOnly="1" outline="0" axis="axisCol" fieldPosition="1"/>
    </format>
    <format dxfId="4651">
      <pivotArea field="-2" type="button" dataOnly="0" labelOnly="1" outline="0" axis="axisCol" fieldPosition="1"/>
    </format>
    <format dxfId="4650">
      <pivotArea dataOnly="0" labelOnly="1" grandRow="1" outline="0" fieldPosition="0"/>
    </format>
    <format dxfId="4649">
      <pivotArea dataOnly="0" labelOnly="1" grandRow="1" outline="0" fieldPosition="0"/>
    </format>
    <format dxfId="4648">
      <pivotArea type="topRight" dataOnly="0" labelOnly="1" outline="0" offset="B1" fieldPosition="0"/>
    </format>
    <format dxfId="4647">
      <pivotArea type="topRight" dataOnly="0" labelOnly="1" outline="0" offset="B1" fieldPosition="0"/>
    </format>
    <format dxfId="4646">
      <pivotArea dataOnly="0" labelOnly="1" grandRow="1" outline="0" fieldPosition="0"/>
    </format>
    <format dxfId="4645">
      <pivotArea dataOnly="0" labelOnly="1" grandRow="1" outline="0" fieldPosition="0"/>
    </format>
    <format dxfId="4644">
      <pivotArea type="topRight" dataOnly="0" labelOnly="1" outline="0" offset="D1" fieldPosition="0"/>
    </format>
    <format dxfId="4643">
      <pivotArea type="topRight" dataOnly="0" labelOnly="1" outline="0" offset="D1" fieldPosition="0"/>
    </format>
    <format dxfId="4642">
      <pivotArea type="topRight" dataOnly="0" labelOnly="1" outline="0" offset="D1" fieldPosition="0"/>
    </format>
    <format dxfId="4641">
      <pivotArea dataOnly="0" labelOnly="1" grandRow="1" outline="0" fieldPosition="0"/>
    </format>
    <format dxfId="4640">
      <pivotArea dataOnly="0" labelOnly="1" grandRow="1" outline="0" fieldPosition="0"/>
    </format>
    <format dxfId="4639">
      <pivotArea type="topRight" dataOnly="0" labelOnly="1" outline="0" offset="B1" fieldPosition="0"/>
    </format>
    <format dxfId="4638">
      <pivotArea type="topRight" dataOnly="0" labelOnly="1" outline="0" offset="B1" fieldPosition="0"/>
    </format>
    <format dxfId="4637">
      <pivotArea dataOnly="0" labelOnly="1" grandRow="1" outline="0" fieldPosition="0"/>
    </format>
    <format dxfId="4636">
      <pivotArea dataOnly="0" labelOnly="1" grandRow="1" outline="0" fieldPosition="0"/>
    </format>
    <format dxfId="4635">
      <pivotArea type="topRight" dataOnly="0" labelOnly="1" outline="0" offset="J1" fieldPosition="0"/>
    </format>
    <format dxfId="4634">
      <pivotArea type="topRight" dataOnly="0" labelOnly="1" outline="0" offset="J1" fieldPosition="0"/>
    </format>
    <format dxfId="4633">
      <pivotArea field="-2" type="button" dataOnly="0" labelOnly="1" outline="0" axis="axisCol" fieldPosition="1"/>
    </format>
    <format dxfId="4632">
      <pivotArea field="-2" type="button" dataOnly="0" labelOnly="1" outline="0" axis="axisCol" fieldPosition="1"/>
    </format>
    <format dxfId="4631">
      <pivotArea field="-2" type="button" dataOnly="0" labelOnly="1" outline="0" axis="axisCol" fieldPosition="1"/>
    </format>
    <format dxfId="4630">
      <pivotArea type="topRight" dataOnly="0" labelOnly="1" outline="0" offset="B1" fieldPosition="0"/>
    </format>
    <format dxfId="4629">
      <pivotArea type="topRight" dataOnly="0" labelOnly="1" outline="0" offset="B1" fieldPosition="0"/>
    </format>
    <format dxfId="4628">
      <pivotArea type="topRight" dataOnly="0" labelOnly="1" outline="0" offset="B1" fieldPosition="0"/>
    </format>
    <format dxfId="4627">
      <pivotArea type="topRight" dataOnly="0" labelOnly="1" outline="0" offset="J1" fieldPosition="0"/>
    </format>
    <format dxfId="4626">
      <pivotArea type="topRight" dataOnly="0" labelOnly="1" outline="0" offset="J1" fieldPosition="0"/>
    </format>
    <format dxfId="4625">
      <pivotArea type="topRight" dataOnly="0" labelOnly="1" outline="0" offset="J1" fieldPosition="0"/>
    </format>
    <format dxfId="4624">
      <pivotArea field="-2" type="button" dataOnly="0" labelOnly="1" outline="0" axis="axisCol" fieldPosition="1"/>
    </format>
    <format dxfId="4623">
      <pivotArea field="-2" type="button" dataOnly="0" labelOnly="1" outline="0" axis="axisCol" fieldPosition="1"/>
    </format>
    <format dxfId="4622">
      <pivotArea field="-2" type="button" dataOnly="0" labelOnly="1" outline="0" axis="axisCol" fieldPosition="1"/>
    </format>
    <format dxfId="4621">
      <pivotArea field="-2" type="button" dataOnly="0" labelOnly="1" outline="0" axis="axisCol" fieldPosition="1"/>
    </format>
    <format dxfId="4620">
      <pivotArea field="-2" type="button" dataOnly="0" labelOnly="1" outline="0" axis="axisCol" fieldPosition="1"/>
    </format>
    <format dxfId="4619">
      <pivotArea field="-2" type="button" dataOnly="0" labelOnly="1" outline="0" axis="axisCol" fieldPosition="1"/>
    </format>
    <format dxfId="4618">
      <pivotArea field="-2" type="button" dataOnly="0" labelOnly="1" outline="0" axis="axisCol" fieldPosition="1"/>
    </format>
    <format dxfId="4617">
      <pivotArea field="-2" type="button" dataOnly="0" labelOnly="1" outline="0" axis="axisCol" fieldPosition="1"/>
    </format>
    <format dxfId="4616">
      <pivotArea field="-2" type="button" dataOnly="0" labelOnly="1" outline="0" axis="axisCol" fieldPosition="1"/>
    </format>
    <format dxfId="4615">
      <pivotArea field="-2" type="button" dataOnly="0" labelOnly="1" outline="0" axis="axisCol" fieldPosition="1"/>
    </format>
    <format dxfId="4614">
      <pivotArea type="origin" dataOnly="0" labelOnly="1" outline="0" fieldPosition="0"/>
    </format>
    <format dxfId="4613">
      <pivotArea type="origin" dataOnly="0" labelOnly="1" outline="0" fieldPosition="0"/>
    </format>
    <format dxfId="4612">
      <pivotArea type="origin" dataOnly="0" labelOnly="1" outline="0" fieldPosition="0"/>
    </format>
    <format dxfId="4611">
      <pivotArea type="origin" dataOnly="0" labelOnly="1" outline="0" fieldPosition="0"/>
    </format>
    <format dxfId="4610">
      <pivotArea field="-2" type="button" dataOnly="0" labelOnly="1" outline="0" axis="axisCol" fieldPosition="1"/>
    </format>
    <format dxfId="4609">
      <pivotArea field="-2" type="button" dataOnly="0" labelOnly="1" outline="0" axis="axisCol" fieldPosition="1"/>
    </format>
    <format dxfId="4608">
      <pivotArea field="-2" type="button" dataOnly="0" labelOnly="1" outline="0" axis="axisCol" fieldPosition="1"/>
    </format>
    <format dxfId="4607">
      <pivotArea dataOnly="0" labelOnly="1" grandRow="1" outline="0" fieldPosition="0"/>
    </format>
    <format dxfId="4606">
      <pivotArea dataOnly="0" labelOnly="1" grandRow="1" outline="0" fieldPosition="0"/>
    </format>
    <format dxfId="4605">
      <pivotArea field="-2" type="button" dataOnly="0" labelOnly="1" outline="0" axis="axisCol" fieldPosition="1"/>
    </format>
    <format dxfId="4604">
      <pivotArea field="-2" type="button" dataOnly="0" labelOnly="1" outline="0" axis="axisCol" fieldPosition="1"/>
    </format>
    <format dxfId="4603">
      <pivotArea type="origin" dataOnly="0" labelOnly="1" outline="0" fieldPosition="0"/>
    </format>
    <format dxfId="4602">
      <pivotArea type="origin" dataOnly="0" labelOnly="1" outline="0" fieldPosition="0"/>
    </format>
    <format dxfId="4601">
      <pivotArea type="topRight" dataOnly="0" labelOnly="1" outline="0" offset="B1" fieldPosition="0"/>
    </format>
    <format dxfId="4600">
      <pivotArea type="topRight" dataOnly="0" labelOnly="1" outline="0" offset="B1" fieldPosition="0"/>
    </format>
    <format dxfId="4599">
      <pivotArea type="topRight" dataOnly="0" labelOnly="1" outline="0" offset="B1" fieldPosition="0"/>
    </format>
    <format dxfId="4598">
      <pivotArea dataOnly="0" labelOnly="1" grandRow="1" outline="0" fieldPosition="0"/>
    </format>
    <format dxfId="4597">
      <pivotArea dataOnly="0" labelOnly="1" grandRow="1" outline="0" fieldPosition="0"/>
    </format>
    <format dxfId="4596">
      <pivotArea type="topRight" dataOnly="0" labelOnly="1" outline="0" offset="B1" fieldPosition="0"/>
    </format>
    <format dxfId="4595">
      <pivotArea type="topRight" dataOnly="0" labelOnly="1" outline="0" offset="B1" fieldPosition="0"/>
    </format>
    <format dxfId="4594">
      <pivotArea dataOnly="0" labelOnly="1" grandRow="1" outline="0" fieldPosition="0"/>
    </format>
    <format dxfId="4593">
      <pivotArea dataOnly="0" labelOnly="1" grandRow="1" outline="0" fieldPosition="0"/>
    </format>
    <format dxfId="4592">
      <pivotArea type="topRight" dataOnly="0" labelOnly="1" outline="0" offset="J1" fieldPosition="0"/>
    </format>
    <format dxfId="4591">
      <pivotArea type="topRight" dataOnly="0" labelOnly="1" outline="0" offset="J1" fieldPosition="0"/>
    </format>
    <format dxfId="4590">
      <pivotArea dataOnly="0" labelOnly="1" grandRow="1" outline="0" fieldPosition="0"/>
    </format>
    <format dxfId="4589">
      <pivotArea dataOnly="0" labelOnly="1" grandRow="1" outline="0" fieldPosition="0"/>
    </format>
    <format dxfId="4588">
      <pivotArea type="topRight" dataOnly="0" labelOnly="1" outline="0" offset="J1" fieldPosition="0"/>
    </format>
    <format dxfId="4587">
      <pivotArea type="topRight" dataOnly="0" labelOnly="1" outline="0" offset="J1" fieldPosition="0"/>
    </format>
    <format dxfId="4586">
      <pivotArea dataOnly="0" labelOnly="1" grandRow="1" outline="0" fieldPosition="0"/>
    </format>
    <format dxfId="4585">
      <pivotArea dataOnly="0" labelOnly="1" grandRow="1" outline="0" fieldPosition="0"/>
    </format>
    <format dxfId="4584">
      <pivotArea type="topRight" dataOnly="0" labelOnly="1" outline="0" offset="J1" fieldPosition="0"/>
    </format>
    <format dxfId="4583">
      <pivotArea type="topRight" dataOnly="0" labelOnly="1" outline="0" offset="J1" fieldPosition="0"/>
    </format>
    <format dxfId="4582">
      <pivotArea dataOnly="0" labelOnly="1" grandRow="1" outline="0" fieldPosition="0"/>
    </format>
    <format dxfId="4581">
      <pivotArea dataOnly="0" labelOnly="1" grandRow="1" outline="0" fieldPosition="0"/>
    </format>
    <format dxfId="4580">
      <pivotArea type="topRight" dataOnly="0" labelOnly="1" outline="0" offset="J1" fieldPosition="0"/>
    </format>
    <format dxfId="4579">
      <pivotArea type="topRight" dataOnly="0" labelOnly="1" outline="0" offset="J1" fieldPosition="0"/>
    </format>
    <format dxfId="4578">
      <pivotArea dataOnly="0" labelOnly="1" grandRow="1" outline="0" fieldPosition="0"/>
    </format>
    <format dxfId="4577">
      <pivotArea dataOnly="0" labelOnly="1" grandRow="1" outline="0" fieldPosition="0"/>
    </format>
    <format dxfId="4576">
      <pivotArea field="-2" type="button" dataOnly="0" labelOnly="1" outline="0" axis="axisCol" fieldPosition="1"/>
    </format>
    <format dxfId="4575">
      <pivotArea field="-2" type="button" dataOnly="0" labelOnly="1" outline="0" axis="axisCol" fieldPosition="1"/>
    </format>
    <format dxfId="4574">
      <pivotArea field="-2" type="button" dataOnly="0" labelOnly="1" outline="0" axis="axisCol" fieldPosition="1"/>
    </format>
    <format dxfId="4573">
      <pivotArea dataOnly="0" labelOnly="1" grandRow="1" outline="0" fieldPosition="0"/>
    </format>
    <format dxfId="4572">
      <pivotArea dataOnly="0" labelOnly="1" grandRow="1" outline="0" fieldPosition="0"/>
    </format>
    <format dxfId="4571">
      <pivotArea type="topRight" dataOnly="0" labelOnly="1" outline="0" offset="B1" fieldPosition="0"/>
    </format>
    <format dxfId="4570">
      <pivotArea type="topRight" dataOnly="0" labelOnly="1" outline="0" offset="B1" fieldPosition="0"/>
    </format>
    <format dxfId="4569">
      <pivotArea dataOnly="0" labelOnly="1" grandRow="1" outline="0" fieldPosition="0"/>
    </format>
    <format dxfId="4568">
      <pivotArea dataOnly="0" labelOnly="1" grandRow="1" outline="0" fieldPosition="0"/>
    </format>
    <format dxfId="4567">
      <pivotArea type="topRight" dataOnly="0" labelOnly="1" outline="0" offset="J1" fieldPosition="0"/>
    </format>
    <format dxfId="4566">
      <pivotArea type="topRight" dataOnly="0" labelOnly="1" outline="0" offset="J1" fieldPosition="0"/>
    </format>
    <format dxfId="4565">
      <pivotArea type="topRight" dataOnly="0" labelOnly="1" outline="0" offset="J1" fieldPosition="0"/>
    </format>
    <format dxfId="4564">
      <pivotArea dataOnly="0" labelOnly="1" grandRow="1" outline="0" fieldPosition="0"/>
    </format>
    <format dxfId="4563">
      <pivotArea dataOnly="0" labelOnly="1" grandRow="1" outline="0" fieldPosition="0"/>
    </format>
    <format dxfId="4562">
      <pivotArea field="-2" type="button" dataOnly="0" labelOnly="1" outline="0" axis="axisCol" fieldPosition="1"/>
    </format>
    <format dxfId="4561">
      <pivotArea field="-2" type="button" dataOnly="0" labelOnly="1" outline="0" axis="axisCol" fieldPosition="1"/>
    </format>
    <format dxfId="4560">
      <pivotArea dataOnly="0" labelOnly="1" grandRow="1" outline="0" fieldPosition="0"/>
    </format>
    <format dxfId="4559">
      <pivotArea dataOnly="0" labelOnly="1" grandRow="1" outline="0" fieldPosition="0"/>
    </format>
    <format dxfId="4558">
      <pivotArea type="topRight" dataOnly="0" labelOnly="1" outline="0" offset="B1" fieldPosition="0"/>
    </format>
    <format dxfId="4557">
      <pivotArea type="topRight" dataOnly="0" labelOnly="1" outline="0" offset="B1" fieldPosition="0"/>
    </format>
    <format dxfId="4556">
      <pivotArea dataOnly="0" labelOnly="1" grandRow="1" outline="0" fieldPosition="0"/>
    </format>
    <format dxfId="4555">
      <pivotArea dataOnly="0" labelOnly="1" grandRow="1" outline="0" fieldPosition="0"/>
    </format>
    <format dxfId="4554">
      <pivotArea type="topRight" dataOnly="0" labelOnly="1" outline="0" offset="J1" fieldPosition="0"/>
    </format>
    <format dxfId="4553">
      <pivotArea type="topRight" dataOnly="0" labelOnly="1" outline="0" offset="J1" fieldPosition="0"/>
    </format>
    <format dxfId="4552">
      <pivotArea dataOnly="0" labelOnly="1" grandRow="1" outline="0" fieldPosition="0"/>
    </format>
    <format dxfId="4551">
      <pivotArea dataOnly="0" labelOnly="1" grandRow="1" outline="0" fieldPosition="0"/>
    </format>
    <format dxfId="4550">
      <pivotArea type="topRight" dataOnly="0" labelOnly="1" outline="0" offset="J1" fieldPosition="0"/>
    </format>
    <format dxfId="4549">
      <pivotArea type="topRight" dataOnly="0" labelOnly="1" outline="0" offset="J1" fieldPosition="0"/>
    </format>
    <format dxfId="4548">
      <pivotArea dataOnly="0" labelOnly="1" grandRow="1" outline="0" fieldPosition="0"/>
    </format>
    <format dxfId="4547">
      <pivotArea dataOnly="0" labelOnly="1" grandRow="1" outline="0" fieldPosition="0"/>
    </format>
    <format dxfId="4546">
      <pivotArea type="topRight" dataOnly="0" labelOnly="1" outline="0" offset="J1" fieldPosition="0"/>
    </format>
    <format dxfId="4545">
      <pivotArea type="topRight" dataOnly="0" labelOnly="1" outline="0" offset="J1" fieldPosition="0"/>
    </format>
    <format dxfId="4544">
      <pivotArea dataOnly="0" labelOnly="1" grandRow="1" outline="0" fieldPosition="0"/>
    </format>
    <format dxfId="4543">
      <pivotArea dataOnly="0" labelOnly="1" grandRow="1" outline="0" fieldPosition="0"/>
    </format>
    <format dxfId="4542">
      <pivotArea type="topRight" dataOnly="0" labelOnly="1" outline="0" offset="J1" fieldPosition="0"/>
    </format>
    <format dxfId="4541">
      <pivotArea type="topRight" dataOnly="0" labelOnly="1" outline="0" offset="J1" fieldPosition="0"/>
    </format>
    <format dxfId="4540">
      <pivotArea dataOnly="0" labelOnly="1" grandRow="1" outline="0" fieldPosition="0"/>
    </format>
    <format dxfId="4539">
      <pivotArea dataOnly="0" labelOnly="1" grandRow="1" outline="0" fieldPosition="0"/>
    </format>
    <format dxfId="4538">
      <pivotArea type="topRight" dataOnly="0" labelOnly="1" outline="0" offset="J1" fieldPosition="0"/>
    </format>
    <format dxfId="4537">
      <pivotArea type="topRight" dataOnly="0" labelOnly="1" outline="0" offset="J1" fieldPosition="0"/>
    </format>
    <format dxfId="4536">
      <pivotArea dataOnly="0" labelOnly="1" grandRow="1" outline="0" fieldPosition="0"/>
    </format>
    <format dxfId="4535">
      <pivotArea dataOnly="0" labelOnly="1" grandRow="1" outline="0" fieldPosition="0"/>
    </format>
    <format dxfId="4534">
      <pivotArea type="topRight" dataOnly="0" labelOnly="1" outline="0" offset="J1" fieldPosition="0"/>
    </format>
    <format dxfId="4533">
      <pivotArea type="topRight" dataOnly="0" labelOnly="1" outline="0" offset="J1" fieldPosition="0"/>
    </format>
    <format dxfId="4532">
      <pivotArea dataOnly="0" labelOnly="1" grandRow="1" outline="0" fieldPosition="0"/>
    </format>
    <format dxfId="4531">
      <pivotArea dataOnly="0" labelOnly="1" grandRow="1" outline="0" fieldPosition="0"/>
    </format>
    <format dxfId="4530">
      <pivotArea type="topRight" dataOnly="0" labelOnly="1" outline="0" offset="J1" fieldPosition="0"/>
    </format>
    <format dxfId="4529">
      <pivotArea type="topRight" dataOnly="0" labelOnly="1" outline="0" offset="J1" fieldPosition="0"/>
    </format>
    <format dxfId="4528">
      <pivotArea type="all" dataOnly="0" outline="0" fieldPosition="0"/>
    </format>
    <format dxfId="4527">
      <pivotArea outline="0" collapsedLevelsAreSubtotals="1" fieldPosition="0"/>
    </format>
    <format dxfId="4526">
      <pivotArea dataOnly="0" labelOnly="1" grandRow="1" outline="0" fieldPosition="0"/>
    </format>
    <format dxfId="4525">
      <pivotArea dataOnly="0" labelOnly="1" grandRow="1" outline="0" fieldPosition="0"/>
    </format>
    <format dxfId="4524">
      <pivotArea dataOnly="0" labelOnly="1" grandRow="1" outline="0" fieldPosition="0"/>
    </format>
    <format dxfId="4523">
      <pivotArea dataOnly="0" labelOnly="1" grandRow="1" outline="0" fieldPosition="0"/>
    </format>
    <format dxfId="4522">
      <pivotArea dataOnly="0" labelOnly="1" grandRow="1" outline="0" fieldPosition="0"/>
    </format>
    <format dxfId="4521">
      <pivotArea dataOnly="0" labelOnly="1" grandRow="1" outline="0" fieldPosition="0"/>
    </format>
    <format dxfId="4520">
      <pivotArea type="topRight" dataOnly="0" labelOnly="1" outline="0" offset="J1" fieldPosition="0"/>
    </format>
    <format dxfId="4519">
      <pivotArea type="topRight" dataOnly="0" labelOnly="1" outline="0" offset="J1" fieldPosition="0"/>
    </format>
    <format dxfId="4518">
      <pivotArea dataOnly="0" labelOnly="1" grandRow="1" outline="0" fieldPosition="0"/>
    </format>
    <format dxfId="4517">
      <pivotArea dataOnly="0" labelOnly="1" grandRow="1" outline="0" fieldPosition="0"/>
    </format>
    <format dxfId="4516">
      <pivotArea dataOnly="0" labelOnly="1" grandRow="1" outline="0" fieldPosition="0"/>
    </format>
    <format dxfId="4515">
      <pivotArea dataOnly="0" labelOnly="1" grandRow="1" outline="0" fieldPosition="0"/>
    </format>
    <format dxfId="4514">
      <pivotArea dataOnly="0" labelOnly="1" grandRow="1" outline="0" fieldPosition="0"/>
    </format>
    <format dxfId="4513">
      <pivotArea dataOnly="0" labelOnly="1" grandRow="1" outline="0" fieldPosition="0"/>
    </format>
    <format dxfId="4512">
      <pivotArea dataOnly="0" labelOnly="1" grandRow="1" outline="0" fieldPosition="0"/>
    </format>
    <format dxfId="4511">
      <pivotArea type="topRight" dataOnly="0" labelOnly="1" outline="0" offset="J1" fieldPosition="0"/>
    </format>
    <format dxfId="4510">
      <pivotArea type="topRight" dataOnly="0" labelOnly="1" outline="0" offset="J1" fieldPosition="0"/>
    </format>
    <format dxfId="4509">
      <pivotArea dataOnly="0" labelOnly="1" grandRow="1" outline="0" fieldPosition="0"/>
    </format>
    <format dxfId="4508">
      <pivotArea dataOnly="0" labelOnly="1" grandRow="1" outline="0" fieldPosition="0"/>
    </format>
    <format dxfId="4507">
      <pivotArea dataOnly="0" labelOnly="1" grandRow="1" outline="0" fieldPosition="0"/>
    </format>
    <format dxfId="4506">
      <pivotArea dataOnly="0" labelOnly="1" grandRow="1" outline="0" fieldPosition="0"/>
    </format>
    <format dxfId="4505">
      <pivotArea dataOnly="0" labelOnly="1" grandRow="1" outline="0" fieldPosition="0"/>
    </format>
    <format dxfId="4504">
      <pivotArea dataOnly="0" labelOnly="1" grandRow="1" outline="0" fieldPosition="0"/>
    </format>
    <format dxfId="4503">
      <pivotArea type="topRight" dataOnly="0" labelOnly="1" outline="0" offset="J1" fieldPosition="0"/>
    </format>
    <format dxfId="4502">
      <pivotArea type="topRight" dataOnly="0" labelOnly="1" outline="0" offset="J1" fieldPosition="0"/>
    </format>
    <format dxfId="4501">
      <pivotArea dataOnly="0" labelOnly="1" grandRow="1" outline="0" fieldPosition="0"/>
    </format>
    <format dxfId="4500">
      <pivotArea dataOnly="0" labelOnly="1" grandRow="1" outline="0" fieldPosition="0"/>
    </format>
    <format dxfId="4499">
      <pivotArea dataOnly="0" labelOnly="1" grandRow="1" outline="0" fieldPosition="0"/>
    </format>
    <format dxfId="4498">
      <pivotArea dataOnly="0" labelOnly="1" grandRow="1" outline="0" fieldPosition="0"/>
    </format>
    <format dxfId="4497">
      <pivotArea dataOnly="0" labelOnly="1" grandRow="1" outline="0" fieldPosition="0"/>
    </format>
    <format dxfId="4496">
      <pivotArea dataOnly="0" labelOnly="1" grandRow="1" outline="0" fieldPosition="0"/>
    </format>
    <format dxfId="4495">
      <pivotArea type="topRight" dataOnly="0" labelOnly="1" outline="0" offset="J1" fieldPosition="0"/>
    </format>
    <format dxfId="4494">
      <pivotArea type="topRight" dataOnly="0" labelOnly="1" outline="0" offset="J1" fieldPosition="0"/>
    </format>
    <format dxfId="4493">
      <pivotArea dataOnly="0" labelOnly="1" grandRow="1" outline="0" fieldPosition="0"/>
    </format>
    <format dxfId="4492">
      <pivotArea dataOnly="0" labelOnly="1" grandRow="1" outline="0" fieldPosition="0"/>
    </format>
    <format dxfId="4491">
      <pivotArea dataOnly="0" labelOnly="1" grandRow="1" outline="0" fieldPosition="0"/>
    </format>
    <format dxfId="4490">
      <pivotArea dataOnly="0" labelOnly="1" grandRow="1" outline="0" fieldPosition="0"/>
    </format>
    <format dxfId="4489">
      <pivotArea dataOnly="0" labelOnly="1" grandRow="1" outline="0" fieldPosition="0"/>
    </format>
    <format dxfId="4488">
      <pivotArea dataOnly="0" labelOnly="1" grandRow="1" outline="0" fieldPosition="0"/>
    </format>
    <format dxfId="4487">
      <pivotArea type="topRight" dataOnly="0" labelOnly="1" outline="0" offset="J1" fieldPosition="0"/>
    </format>
    <format dxfId="4486">
      <pivotArea type="topRight" dataOnly="0" labelOnly="1" outline="0" offset="J1" fieldPosition="0"/>
    </format>
    <format dxfId="4485">
      <pivotArea dataOnly="0" labelOnly="1" grandRow="1" outline="0" fieldPosition="0"/>
    </format>
    <format dxfId="4484">
      <pivotArea dataOnly="0" labelOnly="1" grandRow="1" outline="0" fieldPosition="0"/>
    </format>
    <format dxfId="4483">
      <pivotArea dataOnly="0" labelOnly="1" grandRow="1" outline="0" fieldPosition="0"/>
    </format>
    <format dxfId="4482">
      <pivotArea dataOnly="0" labelOnly="1" grandRow="1" outline="0" fieldPosition="0"/>
    </format>
    <format dxfId="4481">
      <pivotArea dataOnly="0" labelOnly="1" grandRow="1" outline="0" fieldPosition="0"/>
    </format>
    <format dxfId="4480">
      <pivotArea dataOnly="0" labelOnly="1" grandRow="1" outline="0" fieldPosition="0"/>
    </format>
    <format dxfId="4479">
      <pivotArea type="topRight" dataOnly="0" labelOnly="1" outline="0" offset="J1" fieldPosition="0"/>
    </format>
    <format dxfId="4478">
      <pivotArea type="topRight" dataOnly="0" labelOnly="1" outline="0" offset="J1" fieldPosition="0"/>
    </format>
    <format dxfId="4477">
      <pivotArea dataOnly="0" labelOnly="1" grandRow="1" outline="0" fieldPosition="0"/>
    </format>
    <format dxfId="4476">
      <pivotArea dataOnly="0" labelOnly="1" grandRow="1" outline="0" fieldPosition="0"/>
    </format>
    <format dxfId="4475">
      <pivotArea dataOnly="0" labelOnly="1" grandRow="1" outline="0" fieldPosition="0"/>
    </format>
    <format dxfId="4474">
      <pivotArea dataOnly="0" labelOnly="1" grandRow="1" outline="0" fieldPosition="0"/>
    </format>
    <format dxfId="4473">
      <pivotArea dataOnly="0" labelOnly="1" grandRow="1" outline="0" fieldPosition="0"/>
    </format>
    <format dxfId="4472">
      <pivotArea dataOnly="0" labelOnly="1" grandRow="1" outline="0" fieldPosition="0"/>
    </format>
    <format dxfId="4471">
      <pivotArea type="topRight" dataOnly="0" labelOnly="1" outline="0" offset="J1" fieldPosition="0"/>
    </format>
    <format dxfId="4470">
      <pivotArea type="topRight" dataOnly="0" labelOnly="1" outline="0" offset="J1" fieldPosition="0"/>
    </format>
    <format dxfId="4469">
      <pivotArea dataOnly="0" labelOnly="1" grandRow="1" outline="0" fieldPosition="0"/>
    </format>
    <format dxfId="4468">
      <pivotArea dataOnly="0" labelOnly="1" grandRow="1" outline="0" fieldPosition="0"/>
    </format>
    <format dxfId="4467">
      <pivotArea dataOnly="0" labelOnly="1" grandRow="1" outline="0" fieldPosition="0"/>
    </format>
    <format dxfId="4466">
      <pivotArea dataOnly="0" labelOnly="1" grandRow="1" outline="0" fieldPosition="0"/>
    </format>
    <format dxfId="4465">
      <pivotArea dataOnly="0" labelOnly="1" grandRow="1" outline="0" fieldPosition="0"/>
    </format>
    <format dxfId="4464">
      <pivotArea dataOnly="0" labelOnly="1" grandRow="1" outline="0" fieldPosition="0"/>
    </format>
    <format dxfId="4463">
      <pivotArea dataOnly="0" labelOnly="1" grandRow="1" outline="0" fieldPosition="0"/>
    </format>
    <format dxfId="4462">
      <pivotArea dataOnly="0" labelOnly="1" grandRow="1" outline="0" fieldPosition="0"/>
    </format>
    <format dxfId="4461">
      <pivotArea dataOnly="0" labelOnly="1" grandRow="1" outline="0" fieldPosition="0"/>
    </format>
    <format dxfId="4460">
      <pivotArea dataOnly="0" labelOnly="1" grandRow="1" outline="0" fieldPosition="0"/>
    </format>
    <format dxfId="4459">
      <pivotArea dataOnly="0" labelOnly="1" grandRow="1" outline="0" fieldPosition="0"/>
    </format>
    <format dxfId="4458">
      <pivotArea dataOnly="0" labelOnly="1" grandRow="1" outline="0" fieldPosition="0"/>
    </format>
    <format dxfId="4457">
      <pivotArea dataOnly="0" labelOnly="1" grandRow="1" outline="0" fieldPosition="0"/>
    </format>
    <format dxfId="4456">
      <pivotArea dataOnly="0" labelOnly="1" grandRow="1" outline="0" fieldPosition="0"/>
    </format>
    <format dxfId="4455">
      <pivotArea dataOnly="0" labelOnly="1" grandRow="1" outline="0" fieldPosition="0"/>
    </format>
    <format dxfId="4454">
      <pivotArea dataOnly="0" labelOnly="1" grandRow="1" outline="0" fieldPosition="0"/>
    </format>
    <format dxfId="4453">
      <pivotArea dataOnly="0" labelOnly="1" grandRow="1" outline="0" fieldPosition="0"/>
    </format>
    <format dxfId="4452">
      <pivotArea dataOnly="0" labelOnly="1" grandRow="1" outline="0" fieldPosition="0"/>
    </format>
    <format dxfId="4451">
      <pivotArea dataOnly="0" labelOnly="1" grandRow="1" outline="0" fieldPosition="0"/>
    </format>
    <format dxfId="4450">
      <pivotArea dataOnly="0" labelOnly="1" grandRow="1" outline="0" fieldPosition="0"/>
    </format>
    <format dxfId="4449">
      <pivotArea dataOnly="0" labelOnly="1" grandRow="1" outline="0" fieldPosition="0"/>
    </format>
    <format dxfId="4448">
      <pivotArea dataOnly="0" labelOnly="1" grandRow="1" outline="0" fieldPosition="0"/>
    </format>
    <format dxfId="4447">
      <pivotArea dataOnly="0" labelOnly="1" grandRow="1" outline="0" fieldPosition="0"/>
    </format>
    <format dxfId="4446">
      <pivotArea dataOnly="0" labelOnly="1" grandRow="1" outline="0" fieldPosition="0"/>
    </format>
    <format dxfId="4445">
      <pivotArea dataOnly="0" labelOnly="1" grandRow="1" outline="0" fieldPosition="0"/>
    </format>
    <format dxfId="4444">
      <pivotArea dataOnly="0" labelOnly="1" grandRow="1" outline="0" fieldPosition="0"/>
    </format>
    <format dxfId="4443">
      <pivotArea dataOnly="0" labelOnly="1" grandRow="1" outline="0" fieldPosition="0"/>
    </format>
    <format dxfId="4442">
      <pivotArea dataOnly="0" labelOnly="1" grandRow="1" outline="0" fieldPosition="0"/>
    </format>
    <format dxfId="4441">
      <pivotArea dataOnly="0" labelOnly="1" grandRow="1" outline="0" fieldPosition="0"/>
    </format>
    <format dxfId="4440">
      <pivotArea dataOnly="0" labelOnly="1" grandRow="1" outline="0" fieldPosition="0"/>
    </format>
    <format dxfId="4439">
      <pivotArea dataOnly="0" labelOnly="1" grandRow="1" outline="0" fieldPosition="0"/>
    </format>
    <format dxfId="4438">
      <pivotArea dataOnly="0" labelOnly="1" grandRow="1" outline="0" fieldPosition="0"/>
    </format>
    <format dxfId="4437">
      <pivotArea dataOnly="0" labelOnly="1" grandRow="1" outline="0" fieldPosition="0"/>
    </format>
    <format dxfId="4436">
      <pivotArea dataOnly="0" labelOnly="1" grandRow="1" outline="0" fieldPosition="0"/>
    </format>
    <format dxfId="4435">
      <pivotArea dataOnly="0" labelOnly="1" grandRow="1" outline="0" fieldPosition="0"/>
    </format>
    <format dxfId="4434">
      <pivotArea dataOnly="0" labelOnly="1" grandRow="1" outline="0" fieldPosition="0"/>
    </format>
    <format dxfId="4433">
      <pivotArea dataOnly="0" labelOnly="1" grandRow="1" outline="0" fieldPosition="0"/>
    </format>
    <format dxfId="4432">
      <pivotArea dataOnly="0" labelOnly="1" grandRow="1" outline="0" fieldPosition="0"/>
    </format>
    <format dxfId="4431">
      <pivotArea dataOnly="0" labelOnly="1" grandRow="1" outline="0" fieldPosition="0"/>
    </format>
    <format dxfId="4430">
      <pivotArea dataOnly="0" labelOnly="1" grandRow="1" outline="0" fieldPosition="0"/>
    </format>
    <format dxfId="4429">
      <pivotArea type="topRight" dataOnly="0" labelOnly="1" outline="0" offset="E1" fieldPosition="0"/>
    </format>
    <format dxfId="4428">
      <pivotArea type="topRight" dataOnly="0" labelOnly="1" outline="0" offset="E1" fieldPosition="0"/>
    </format>
    <format dxfId="4427">
      <pivotArea type="topRight" dataOnly="0" labelOnly="1" outline="0" offset="E1" fieldPosition="0"/>
    </format>
    <format dxfId="4426">
      <pivotArea dataOnly="0" labelOnly="1" grandRow="1" outline="0" fieldPosition="0"/>
    </format>
    <format dxfId="4425">
      <pivotArea dataOnly="0" labelOnly="1" grandRow="1" outline="0" fieldPosition="0"/>
    </format>
    <format dxfId="4424">
      <pivotArea dataOnly="0" labelOnly="1" grandRow="1" outline="0" fieldPosition="0"/>
    </format>
    <format dxfId="4423">
      <pivotArea dataOnly="0" labelOnly="1" grandRow="1" outline="0" fieldPosition="0"/>
    </format>
    <format dxfId="4422">
      <pivotArea dataOnly="0" labelOnly="1" grandRow="1" outline="0" fieldPosition="0"/>
    </format>
    <format dxfId="4421">
      <pivotArea dataOnly="0" labelOnly="1" grandRow="1" outline="0" fieldPosition="0"/>
    </format>
    <format dxfId="4420">
      <pivotArea type="topRight" dataOnly="0" labelOnly="1" outline="0" offset="J1" fieldPosition="0"/>
    </format>
    <format dxfId="4419">
      <pivotArea type="topRight" dataOnly="0" labelOnly="1" outline="0" offset="J1" fieldPosition="0"/>
    </format>
    <format dxfId="4418">
      <pivotArea type="topRight" dataOnly="0" labelOnly="1" outline="0" offset="J1" fieldPosition="0"/>
    </format>
    <format dxfId="4417">
      <pivotArea dataOnly="0" labelOnly="1" grandRow="1" outline="0" fieldPosition="0"/>
    </format>
    <format dxfId="4416">
      <pivotArea dataOnly="0" labelOnly="1" grandRow="1" outline="0" fieldPosition="0"/>
    </format>
    <format dxfId="4415">
      <pivotArea dataOnly="0" labelOnly="1" grandRow="1" outline="0" fieldPosition="0"/>
    </format>
    <format dxfId="4414">
      <pivotArea dataOnly="0" labelOnly="1" grandRow="1" outline="0" fieldPosition="0"/>
    </format>
    <format dxfId="4413">
      <pivotArea dataOnly="0" labelOnly="1" grandRow="1" outline="0" fieldPosition="0"/>
    </format>
    <format dxfId="4412">
      <pivotArea dataOnly="0" labelOnly="1" grandRow="1" outline="0" fieldPosition="0"/>
    </format>
    <format dxfId="4411">
      <pivotArea type="topRight" dataOnly="0" labelOnly="1" outline="0" offset="J1" fieldPosition="0"/>
    </format>
    <format dxfId="4410">
      <pivotArea type="topRight" dataOnly="0" labelOnly="1" outline="0" offset="J1" fieldPosition="0"/>
    </format>
    <format dxfId="4409">
      <pivotArea dataOnly="0" labelOnly="1" grandRow="1" outline="0" fieldPosition="0"/>
    </format>
    <format dxfId="4408">
      <pivotArea dataOnly="0" labelOnly="1" grandRow="1" outline="0" fieldPosition="0"/>
    </format>
    <format dxfId="4407">
      <pivotArea dataOnly="0" labelOnly="1" grandRow="1" outline="0" fieldPosition="0"/>
    </format>
    <format dxfId="4406">
      <pivotArea dataOnly="0" labelOnly="1" grandRow="1" outline="0" fieldPosition="0"/>
    </format>
    <format dxfId="4405">
      <pivotArea dataOnly="0" labelOnly="1" grandRow="1" outline="0" fieldPosition="0"/>
    </format>
    <format dxfId="4404">
      <pivotArea dataOnly="0" labelOnly="1" grandRow="1" outline="0" fieldPosition="0"/>
    </format>
    <format dxfId="4403">
      <pivotArea type="topRight" dataOnly="0" labelOnly="1" outline="0" offset="J1" fieldPosition="0"/>
    </format>
    <format dxfId="4402">
      <pivotArea type="topRight" dataOnly="0" labelOnly="1" outline="0" offset="J1" fieldPosition="0"/>
    </format>
    <format dxfId="4401">
      <pivotArea dataOnly="0" labelOnly="1" grandRow="1" outline="0" fieldPosition="0"/>
    </format>
    <format dxfId="4400">
      <pivotArea dataOnly="0" labelOnly="1" grandRow="1" outline="0" fieldPosition="0"/>
    </format>
    <format dxfId="4399">
      <pivotArea dataOnly="0" labelOnly="1" grandRow="1" outline="0" fieldPosition="0"/>
    </format>
    <format dxfId="4398">
      <pivotArea dataOnly="0" labelOnly="1" grandRow="1" outline="0" fieldPosition="0"/>
    </format>
    <format dxfId="4397">
      <pivotArea dataOnly="0" labelOnly="1" grandRow="1" outline="0" fieldPosition="0"/>
    </format>
    <format dxfId="4396">
      <pivotArea dataOnly="0" labelOnly="1" grandRow="1" outline="0" fieldPosition="0"/>
    </format>
    <format dxfId="4395">
      <pivotArea type="topRight" dataOnly="0" labelOnly="1" outline="0" offset="J1" fieldPosition="0"/>
    </format>
    <format dxfId="4394">
      <pivotArea type="topRight" dataOnly="0" labelOnly="1" outline="0" offset="J1" fieldPosition="0"/>
    </format>
    <format dxfId="4393">
      <pivotArea dataOnly="0" labelOnly="1" grandRow="1" outline="0" fieldPosition="0"/>
    </format>
    <format dxfId="4392">
      <pivotArea dataOnly="0" labelOnly="1" grandRow="1" outline="0" fieldPosition="0"/>
    </format>
    <format dxfId="4391">
      <pivotArea dataOnly="0" labelOnly="1" grandRow="1" outline="0" fieldPosition="0"/>
    </format>
    <format dxfId="4390">
      <pivotArea dataOnly="0" labelOnly="1" grandRow="1" outline="0" fieldPosition="0"/>
    </format>
    <format dxfId="4389">
      <pivotArea dataOnly="0" labelOnly="1" grandRow="1" outline="0" fieldPosition="0"/>
    </format>
    <format dxfId="4388">
      <pivotArea dataOnly="0" labelOnly="1" grandRow="1" outline="0" fieldPosition="0"/>
    </format>
    <format dxfId="4387">
      <pivotArea type="topRight" dataOnly="0" labelOnly="1" outline="0" offset="J1" fieldPosition="0"/>
    </format>
    <format dxfId="4386">
      <pivotArea type="topRight" dataOnly="0" labelOnly="1" outline="0" offset="J1" fieldPosition="0"/>
    </format>
    <format dxfId="4385">
      <pivotArea dataOnly="0" labelOnly="1" grandRow="1" outline="0" fieldPosition="0"/>
    </format>
    <format dxfId="4384">
      <pivotArea dataOnly="0" labelOnly="1" grandRow="1" outline="0" fieldPosition="0"/>
    </format>
    <format dxfId="4383">
      <pivotArea dataOnly="0" labelOnly="1" grandRow="1" outline="0" fieldPosition="0"/>
    </format>
    <format dxfId="4382">
      <pivotArea dataOnly="0" labelOnly="1" grandRow="1" outline="0" fieldPosition="0"/>
    </format>
    <format dxfId="4381">
      <pivotArea dataOnly="0" labelOnly="1" grandRow="1" outline="0" fieldPosition="0"/>
    </format>
    <format dxfId="4380">
      <pivotArea dataOnly="0" labelOnly="1" grandRow="1" outline="0" fieldPosition="0"/>
    </format>
    <format dxfId="4379">
      <pivotArea type="topRight" dataOnly="0" labelOnly="1" outline="0" offset="J1" fieldPosition="0"/>
    </format>
    <format dxfId="4378">
      <pivotArea type="topRight" dataOnly="0" labelOnly="1" outline="0" offset="J1" fieldPosition="0"/>
    </format>
    <format dxfId="4377">
      <pivotArea dataOnly="0" labelOnly="1" grandRow="1" outline="0" fieldPosition="0"/>
    </format>
    <format dxfId="4376">
      <pivotArea dataOnly="0" labelOnly="1" grandRow="1" outline="0" fieldPosition="0"/>
    </format>
    <format dxfId="4375">
      <pivotArea dataOnly="0" labelOnly="1" grandRow="1" outline="0" fieldPosition="0"/>
    </format>
    <format dxfId="4374">
      <pivotArea dataOnly="0" labelOnly="1" grandRow="1" outline="0" fieldPosition="0"/>
    </format>
    <format dxfId="4373">
      <pivotArea dataOnly="0" labelOnly="1" grandRow="1" outline="0" fieldPosition="0"/>
    </format>
    <format dxfId="4372">
      <pivotArea dataOnly="0" labelOnly="1" grandRow="1" outline="0" fieldPosition="0"/>
    </format>
    <format dxfId="4371">
      <pivotArea type="topRight" dataOnly="0" labelOnly="1" outline="0" offset="J1" fieldPosition="0"/>
    </format>
    <format dxfId="4370">
      <pivotArea type="topRight" dataOnly="0" labelOnly="1" outline="0" offset="J1" fieldPosition="0"/>
    </format>
    <format dxfId="4369">
      <pivotArea dataOnly="0" labelOnly="1" grandRow="1" outline="0" fieldPosition="0"/>
    </format>
    <format dxfId="4368">
      <pivotArea dataOnly="0" labelOnly="1" grandRow="1" outline="0" fieldPosition="0"/>
    </format>
    <format dxfId="4367">
      <pivotArea dataOnly="0" labelOnly="1" grandRow="1" outline="0" fieldPosition="0"/>
    </format>
    <format dxfId="4366">
      <pivotArea dataOnly="0" labelOnly="1" grandRow="1" outline="0" fieldPosition="0"/>
    </format>
    <format dxfId="4365">
      <pivotArea dataOnly="0" labelOnly="1" grandRow="1" outline="0" fieldPosition="0"/>
    </format>
    <format dxfId="4364">
      <pivotArea dataOnly="0" labelOnly="1" grandRow="1" outline="0" fieldPosition="0"/>
    </format>
    <format dxfId="4363">
      <pivotArea type="topRight" dataOnly="0" labelOnly="1" outline="0" offset="J1" fieldPosition="0"/>
    </format>
    <format dxfId="4362">
      <pivotArea type="topRight" dataOnly="0" labelOnly="1" outline="0" offset="J1" fieldPosition="0"/>
    </format>
    <format dxfId="4361">
      <pivotArea dataOnly="0" labelOnly="1" grandRow="1" outline="0" fieldPosition="0"/>
    </format>
    <format dxfId="4360">
      <pivotArea dataOnly="0" labelOnly="1" grandRow="1" outline="0" fieldPosition="0"/>
    </format>
    <format dxfId="4359">
      <pivotArea dataOnly="0" labelOnly="1" grandRow="1" outline="0" fieldPosition="0"/>
    </format>
    <format dxfId="4358">
      <pivotArea dataOnly="0" labelOnly="1" grandRow="1" outline="0" fieldPosition="0"/>
    </format>
    <format dxfId="4357">
      <pivotArea dataOnly="0" labelOnly="1" grandRow="1" outline="0" fieldPosition="0"/>
    </format>
    <format dxfId="4356">
      <pivotArea dataOnly="0" labelOnly="1" grandRow="1" outline="0" fieldPosition="0"/>
    </format>
    <format dxfId="4355">
      <pivotArea type="topRight" dataOnly="0" labelOnly="1" outline="0" offset="J1" fieldPosition="0"/>
    </format>
    <format dxfId="4354">
      <pivotArea type="topRight" dataOnly="0" labelOnly="1" outline="0" offset="J1" fieldPosition="0"/>
    </format>
    <format dxfId="4353">
      <pivotArea dataOnly="0" labelOnly="1" grandRow="1" outline="0" fieldPosition="0"/>
    </format>
    <format dxfId="4352">
      <pivotArea dataOnly="0" labelOnly="1" grandRow="1" outline="0" fieldPosition="0"/>
    </format>
    <format dxfId="4351">
      <pivotArea dataOnly="0" labelOnly="1" grandRow="1" outline="0" fieldPosition="0"/>
    </format>
    <format dxfId="4350">
      <pivotArea dataOnly="0" labelOnly="1" grandRow="1" outline="0" fieldPosition="0"/>
    </format>
    <format dxfId="4349">
      <pivotArea dataOnly="0" labelOnly="1" grandRow="1" outline="0" fieldPosition="0"/>
    </format>
    <format dxfId="4348">
      <pivotArea dataOnly="0" labelOnly="1" grandRow="1" outline="0" fieldPosition="0"/>
    </format>
    <format dxfId="4347">
      <pivotArea dataOnly="0" labelOnly="1" grandRow="1" outline="0" fieldPosition="0"/>
    </format>
    <format dxfId="4346">
      <pivotArea dataOnly="0" labelOnly="1" grandRow="1" outline="0" fieldPosition="0"/>
    </format>
    <format dxfId="4345">
      <pivotArea dataOnly="0" labelOnly="1" grandRow="1" outline="0" fieldPosition="0"/>
    </format>
    <format dxfId="4344">
      <pivotArea dataOnly="0" labelOnly="1" grandRow="1" outline="0" fieldPosition="0"/>
    </format>
    <format dxfId="4343">
      <pivotArea dataOnly="0" labelOnly="1" grandRow="1" outline="0" fieldPosition="0"/>
    </format>
    <format dxfId="4342">
      <pivotArea dataOnly="0" labelOnly="1" grandRow="1" outline="0" fieldPosition="0"/>
    </format>
    <format dxfId="4341">
      <pivotArea type="topRight" dataOnly="0" labelOnly="1" outline="0" offset="J1" fieldPosition="0"/>
    </format>
    <format dxfId="4340">
      <pivotArea type="topRight" dataOnly="0" labelOnly="1" outline="0" offset="J1" fieldPosition="0"/>
    </format>
    <format dxfId="4339">
      <pivotArea type="topRight" dataOnly="0" labelOnly="1" outline="0" offset="J1" fieldPosition="0"/>
    </format>
    <format dxfId="4338">
      <pivotArea dataOnly="0" labelOnly="1" grandRow="1" outline="0" fieldPosition="0"/>
    </format>
    <format dxfId="4337">
      <pivotArea dataOnly="0" labelOnly="1" grandRow="1" outline="0" fieldPosition="0"/>
    </format>
    <format dxfId="4336">
      <pivotArea dataOnly="0" labelOnly="1" grandRow="1" outline="0" fieldPosition="0"/>
    </format>
    <format dxfId="4335">
      <pivotArea dataOnly="0" labelOnly="1" grandRow="1" outline="0" fieldPosition="0"/>
    </format>
    <format dxfId="4334">
      <pivotArea dataOnly="0" labelOnly="1" grandRow="1" outline="0" fieldPosition="0"/>
    </format>
    <format dxfId="4333">
      <pivotArea dataOnly="0" labelOnly="1" grandRow="1" outline="0" fieldPosition="0"/>
    </format>
    <format dxfId="4332">
      <pivotArea type="topRight" dataOnly="0" labelOnly="1" outline="0" offset="E1" fieldPosition="0"/>
    </format>
    <format dxfId="4331">
      <pivotArea type="topRight" dataOnly="0" labelOnly="1" outline="0" offset="E1" fieldPosition="0"/>
    </format>
    <format dxfId="4330">
      <pivotArea type="topRight" dataOnly="0" labelOnly="1" outline="0" offset="E1" fieldPosition="0"/>
    </format>
    <format dxfId="4329">
      <pivotArea type="topRight" dataOnly="0" labelOnly="1" outline="0" offset="E1" fieldPosition="0"/>
    </format>
    <format dxfId="4328">
      <pivotArea dataOnly="0" labelOnly="1" grandRow="1" outline="0" fieldPosition="0"/>
    </format>
    <format dxfId="4327">
      <pivotArea dataOnly="0" labelOnly="1" grandRow="1" outline="0" fieldPosition="0"/>
    </format>
    <format dxfId="4326">
      <pivotArea dataOnly="0" labelOnly="1" grandRow="1" outline="0" fieldPosition="0"/>
    </format>
    <format dxfId="4325">
      <pivotArea dataOnly="0" labelOnly="1" grandRow="1" outline="0" fieldPosition="0"/>
    </format>
    <format dxfId="4324">
      <pivotArea dataOnly="0" labelOnly="1" grandRow="1" outline="0" fieldPosition="0"/>
    </format>
    <format dxfId="4323">
      <pivotArea dataOnly="0" labelOnly="1" grandRow="1" outline="0" fieldPosition="0"/>
    </format>
    <format dxfId="4322">
      <pivotArea type="topRight" dataOnly="0" labelOnly="1" outline="0" offset="J1" fieldPosition="0"/>
    </format>
    <format dxfId="4321">
      <pivotArea type="topRight" dataOnly="0" labelOnly="1" outline="0" offset="J1" fieldPosition="0"/>
    </format>
    <format dxfId="4320">
      <pivotArea type="topRight" dataOnly="0" labelOnly="1" outline="0" offset="J1" fieldPosition="0"/>
    </format>
    <format dxfId="4319">
      <pivotArea dataOnly="0" labelOnly="1" grandRow="1" outline="0" fieldPosition="0"/>
    </format>
    <format dxfId="4318">
      <pivotArea dataOnly="0" labelOnly="1" grandRow="1" outline="0" fieldPosition="0"/>
    </format>
    <format dxfId="4317">
      <pivotArea dataOnly="0" labelOnly="1" grandRow="1" outline="0" fieldPosition="0"/>
    </format>
    <format dxfId="4316">
      <pivotArea dataOnly="0" labelOnly="1" grandRow="1" outline="0" fieldPosition="0"/>
    </format>
    <format dxfId="4315">
      <pivotArea dataOnly="0" labelOnly="1" grandRow="1" outline="0" fieldPosition="0"/>
    </format>
    <format dxfId="4314">
      <pivotArea dataOnly="0" labelOnly="1" grandRow="1" outline="0" fieldPosition="0"/>
    </format>
    <format dxfId="4313">
      <pivotArea type="topRight" dataOnly="0" labelOnly="1" outline="0" offset="J1" fieldPosition="0"/>
    </format>
    <format dxfId="4312">
      <pivotArea type="topRight" dataOnly="0" labelOnly="1" outline="0" offset="J1" fieldPosition="0"/>
    </format>
    <format dxfId="4311">
      <pivotArea dataOnly="0" labelOnly="1" grandRow="1" outline="0" fieldPosition="0"/>
    </format>
    <format dxfId="4310">
      <pivotArea dataOnly="0" labelOnly="1" grandRow="1" outline="0" fieldPosition="0"/>
    </format>
    <format dxfId="4309">
      <pivotArea dataOnly="0" labelOnly="1" grandRow="1" outline="0" fieldPosition="0"/>
    </format>
    <format dxfId="4308">
      <pivotArea dataOnly="0" labelOnly="1" grandRow="1" outline="0" fieldPosition="0"/>
    </format>
    <format dxfId="4307">
      <pivotArea dataOnly="0" labelOnly="1" grandRow="1" outline="0" fieldPosition="0"/>
    </format>
    <format dxfId="4306">
      <pivotArea dataOnly="0" labelOnly="1" grandRow="1" outline="0" fieldPosition="0"/>
    </format>
    <format dxfId="4305">
      <pivotArea type="topRight" dataOnly="0" labelOnly="1" outline="0" offset="E1" fieldPosition="0"/>
    </format>
    <format dxfId="4304">
      <pivotArea type="topRight" dataOnly="0" labelOnly="1" outline="0" offset="E1" fieldPosition="0"/>
    </format>
    <format dxfId="4303">
      <pivotArea dataOnly="0" labelOnly="1" grandRow="1" outline="0" fieldPosition="0"/>
    </format>
    <format dxfId="4302">
      <pivotArea dataOnly="0" labelOnly="1" grandRow="1" outline="0" fieldPosition="0"/>
    </format>
    <format dxfId="4301">
      <pivotArea dataOnly="0" labelOnly="1" grandRow="1" outline="0" fieldPosition="0"/>
    </format>
    <format dxfId="4300">
      <pivotArea dataOnly="0" labelOnly="1" grandRow="1" outline="0" fieldPosition="0"/>
    </format>
    <format dxfId="4299">
      <pivotArea dataOnly="0" labelOnly="1" grandRow="1" outline="0" fieldPosition="0"/>
    </format>
    <format dxfId="4298">
      <pivotArea dataOnly="0" labelOnly="1" grandRow="1" outline="0" fieldPosition="0"/>
    </format>
    <format dxfId="4297">
      <pivotArea type="topRight" dataOnly="0" labelOnly="1" outline="0" offset="J1" fieldPosition="0"/>
    </format>
    <format dxfId="4296">
      <pivotArea type="topRight" dataOnly="0" labelOnly="1" outline="0" offset="J1" fieldPosition="0"/>
    </format>
    <format dxfId="4295">
      <pivotArea type="topRight" dataOnly="0" labelOnly="1" outline="0" offset="J1" fieldPosition="0"/>
    </format>
    <format dxfId="4294">
      <pivotArea dataOnly="0" labelOnly="1" grandRow="1" outline="0" fieldPosition="0"/>
    </format>
    <format dxfId="4293">
      <pivotArea dataOnly="0" labelOnly="1" grandRow="1" outline="0" fieldPosition="0"/>
    </format>
    <format dxfId="4292">
      <pivotArea dataOnly="0" labelOnly="1" grandRow="1" outline="0" fieldPosition="0"/>
    </format>
    <format dxfId="4291">
      <pivotArea dataOnly="0" labelOnly="1" grandRow="1" outline="0" fieldPosition="0"/>
    </format>
    <format dxfId="4290">
      <pivotArea dataOnly="0" labelOnly="1" grandRow="1" outline="0" fieldPosition="0"/>
    </format>
    <format dxfId="4289">
      <pivotArea dataOnly="0" labelOnly="1" grandRow="1" outline="0" fieldPosition="0"/>
    </format>
    <format dxfId="4288">
      <pivotArea type="topRight" dataOnly="0" labelOnly="1" outline="0" offset="J1" fieldPosition="0"/>
    </format>
    <format dxfId="4287">
      <pivotArea type="topRight" dataOnly="0" labelOnly="1" outline="0" offset="J1" fieldPosition="0"/>
    </format>
    <format dxfId="4286">
      <pivotArea dataOnly="0" labelOnly="1" grandRow="1" outline="0" fieldPosition="0"/>
    </format>
    <format dxfId="4285">
      <pivotArea dataOnly="0" labelOnly="1" grandRow="1" outline="0" fieldPosition="0"/>
    </format>
    <format dxfId="4284">
      <pivotArea dataOnly="0" labelOnly="1" grandRow="1" outline="0" fieldPosition="0"/>
    </format>
    <format dxfId="4283">
      <pivotArea dataOnly="0" labelOnly="1" grandRow="1" outline="0" fieldPosition="0"/>
    </format>
    <format dxfId="4282">
      <pivotArea dataOnly="0" labelOnly="1" grandRow="1" outline="0" fieldPosition="0"/>
    </format>
    <format dxfId="4281">
      <pivotArea dataOnly="0" labelOnly="1" grandRow="1" outline="0" fieldPosition="0"/>
    </format>
    <format dxfId="4280">
      <pivotArea type="topRight" dataOnly="0" labelOnly="1" outline="0" offset="J1" fieldPosition="0"/>
    </format>
    <format dxfId="4279">
      <pivotArea type="topRight" dataOnly="0" labelOnly="1" outline="0" offset="J1" fieldPosition="0"/>
    </format>
    <format dxfId="4278">
      <pivotArea dataOnly="0" labelOnly="1" grandRow="1" outline="0" fieldPosition="0"/>
    </format>
    <format dxfId="4277">
      <pivotArea dataOnly="0" labelOnly="1" grandRow="1" outline="0" fieldPosition="0"/>
    </format>
    <format dxfId="4276">
      <pivotArea dataOnly="0" labelOnly="1" grandRow="1" outline="0" fieldPosition="0"/>
    </format>
    <format dxfId="4275">
      <pivotArea dataOnly="0" labelOnly="1" grandRow="1" outline="0" fieldPosition="0"/>
    </format>
    <format dxfId="4274">
      <pivotArea dataOnly="0" labelOnly="1" grandRow="1" outline="0" fieldPosition="0"/>
    </format>
    <format dxfId="4273">
      <pivotArea dataOnly="0" labelOnly="1" grandRow="1" outline="0" fieldPosition="0"/>
    </format>
    <format dxfId="4272">
      <pivotArea type="topRight" dataOnly="0" labelOnly="1" outline="0" offset="J1" fieldPosition="0"/>
    </format>
    <format dxfId="4271">
      <pivotArea type="topRight" dataOnly="0" labelOnly="1" outline="0" offset="J1" fieldPosition="0"/>
    </format>
    <format dxfId="4270">
      <pivotArea dataOnly="0" labelOnly="1" grandRow="1" outline="0" fieldPosition="0"/>
    </format>
    <format dxfId="4269">
      <pivotArea dataOnly="0" labelOnly="1" grandRow="1" outline="0" fieldPosition="0"/>
    </format>
    <format dxfId="4268">
      <pivotArea type="topRight" dataOnly="0" labelOnly="1" outline="0" offset="D1:E1" fieldPosition="0"/>
    </format>
    <format dxfId="4267">
      <pivotArea type="all" dataOnly="0" outline="0" fieldPosition="0"/>
    </format>
    <format dxfId="4266">
      <pivotArea outline="0" collapsedLevelsAreSubtotals="1" fieldPosition="0"/>
    </format>
    <format dxfId="4265">
      <pivotArea dataOnly="0" labelOnly="1" grandRow="1" outline="0" fieldPosition="0"/>
    </format>
    <format dxfId="4264">
      <pivotArea dataOnly="0" labelOnly="1" fieldPosition="0">
        <references count="1">
          <reference field="0" count="0"/>
        </references>
      </pivotArea>
    </format>
    <format dxfId="4263">
      <pivotArea dataOnly="0" labelOnly="1" grandRow="1" outline="0" fieldPosition="0"/>
    </format>
    <format dxfId="4262">
      <pivotArea dataOnly="0" labelOnly="1" grandRow="1" outline="0" fieldPosition="0"/>
    </format>
    <format dxfId="4261">
      <pivotArea dataOnly="0" labelOnly="1" grandRow="1" outline="0" fieldPosition="0"/>
    </format>
    <format dxfId="4260">
      <pivotArea dataOnly="0" labelOnly="1" grandRow="1" outline="0" fieldPosition="0"/>
    </format>
    <format dxfId="4259">
      <pivotArea type="topRight" dataOnly="0" labelOnly="1" outline="0" offset="J1" fieldPosition="0"/>
    </format>
    <format dxfId="4258">
      <pivotArea type="topRight" dataOnly="0" labelOnly="1" outline="0" offset="J1" fieldPosition="0"/>
    </format>
    <format dxfId="4257">
      <pivotArea dataOnly="0" labelOnly="1" grandRow="1" outline="0" fieldPosition="0"/>
    </format>
    <format dxfId="4256">
      <pivotArea dataOnly="0" labelOnly="1" grandRow="1" outline="0" fieldPosition="0"/>
    </format>
    <format dxfId="4255">
      <pivotArea dataOnly="0" labelOnly="1" grandRow="1" outline="0" fieldPosition="0"/>
    </format>
    <format dxfId="4254">
      <pivotArea dataOnly="0" labelOnly="1" grandRow="1" outline="0" fieldPosition="0"/>
    </format>
    <format dxfId="4253">
      <pivotArea type="topRight" dataOnly="0" labelOnly="1" outline="0" offset="J1" fieldPosition="0"/>
    </format>
    <format dxfId="4252">
      <pivotArea type="topRight" dataOnly="0" labelOnly="1" outline="0" offset="J1" fieldPosition="0"/>
    </format>
    <format dxfId="4251">
      <pivotArea dataOnly="0" labelOnly="1" grandRow="1" outline="0" fieldPosition="0"/>
    </format>
    <format dxfId="4250">
      <pivotArea dataOnly="0" labelOnly="1" grandRow="1" outline="0" fieldPosition="0"/>
    </format>
    <format dxfId="4249">
      <pivotArea dataOnly="0" labelOnly="1" grandRow="1" outline="0" fieldPosition="0"/>
    </format>
    <format dxfId="4248">
      <pivotArea dataOnly="0" labelOnly="1" grandRow="1" outline="0" fieldPosition="0"/>
    </format>
    <format dxfId="4247">
      <pivotArea type="topRight" dataOnly="0" labelOnly="1" outline="0" offset="J1" fieldPosition="0"/>
    </format>
    <format dxfId="4246">
      <pivotArea type="topRight" dataOnly="0" labelOnly="1" outline="0" offset="J1" fieldPosition="0"/>
    </format>
    <format dxfId="4245">
      <pivotArea dataOnly="0" labelOnly="1" grandRow="1" outline="0" fieldPosition="0"/>
    </format>
    <format dxfId="4244">
      <pivotArea dataOnly="0" labelOnly="1" grandRow="1" outline="0" fieldPosition="0"/>
    </format>
    <format dxfId="4243">
      <pivotArea dataOnly="0" labelOnly="1" grandRow="1" outline="0" fieldPosition="0"/>
    </format>
    <format dxfId="4242">
      <pivotArea dataOnly="0" labelOnly="1" grandRow="1" outline="0" fieldPosition="0"/>
    </format>
    <format dxfId="4241">
      <pivotArea type="topRight" dataOnly="0" labelOnly="1" outline="0" offset="J1" fieldPosition="0"/>
    </format>
    <format dxfId="4240">
      <pivotArea type="topRight" dataOnly="0" labelOnly="1" outline="0" offset="J1" fieldPosition="0"/>
    </format>
    <format dxfId="4239">
      <pivotArea dataOnly="0" labelOnly="1" grandRow="1" outline="0" fieldPosition="0"/>
    </format>
    <format dxfId="4238">
      <pivotArea dataOnly="0" labelOnly="1" grandRow="1" outline="0" fieldPosition="0"/>
    </format>
    <format dxfId="4237">
      <pivotArea dataOnly="0" labelOnly="1" grandRow="1" outline="0" fieldPosition="0"/>
    </format>
    <format dxfId="4236">
      <pivotArea dataOnly="0" labelOnly="1" grandRow="1" outline="0" fieldPosition="0"/>
    </format>
    <format dxfId="4235">
      <pivotArea type="topRight" dataOnly="0" labelOnly="1" outline="0" offset="J1" fieldPosition="0"/>
    </format>
    <format dxfId="4234">
      <pivotArea type="topRight" dataOnly="0" labelOnly="1" outline="0" offset="J1" fieldPosition="0"/>
    </format>
    <format dxfId="4233">
      <pivotArea dataOnly="0" labelOnly="1" grandRow="1" outline="0" fieldPosition="0"/>
    </format>
    <format dxfId="4232">
      <pivotArea dataOnly="0" labelOnly="1" grandRow="1" outline="0" fieldPosition="0"/>
    </format>
    <format dxfId="4231">
      <pivotArea dataOnly="0" labelOnly="1" grandRow="1" outline="0" fieldPosition="0"/>
    </format>
    <format dxfId="4230">
      <pivotArea dataOnly="0" labelOnly="1" grandRow="1" outline="0" fieldPosition="0"/>
    </format>
    <format dxfId="4229">
      <pivotArea type="topRight" dataOnly="0" labelOnly="1" outline="0" offset="J1" fieldPosition="0"/>
    </format>
    <format dxfId="4228">
      <pivotArea type="topRight" dataOnly="0" labelOnly="1" outline="0" offset="J1" fieldPosition="0"/>
    </format>
    <format dxfId="4227">
      <pivotArea dataOnly="0" labelOnly="1" grandRow="1" outline="0" fieldPosition="0"/>
    </format>
    <format dxfId="4226">
      <pivotArea dataOnly="0" labelOnly="1" grandRow="1" outline="0" fieldPosition="0"/>
    </format>
    <format dxfId="4225">
      <pivotArea dataOnly="0" labelOnly="1" grandRow="1" outline="0" fieldPosition="0"/>
    </format>
    <format dxfId="4224">
      <pivotArea dataOnly="0" labelOnly="1" grandRow="1" outline="0" fieldPosition="0"/>
    </format>
    <format dxfId="4223">
      <pivotArea type="topRight" dataOnly="0" labelOnly="1" outline="0" offset="J1" fieldPosition="0"/>
    </format>
    <format dxfId="4222">
      <pivotArea type="topRight" dataOnly="0" labelOnly="1" outline="0" offset="J1" fieldPosition="0"/>
    </format>
    <format dxfId="4221">
      <pivotArea dataOnly="0" labelOnly="1" grandRow="1" outline="0" fieldPosition="0"/>
    </format>
    <format dxfId="4220">
      <pivotArea dataOnly="0" labelOnly="1" grandRow="1" outline="0" fieldPosition="0"/>
    </format>
    <format dxfId="4219">
      <pivotArea dataOnly="0" labelOnly="1" grandRow="1" outline="0" fieldPosition="0"/>
    </format>
    <format dxfId="4218">
      <pivotArea dataOnly="0" labelOnly="1" grandRow="1" outline="0" fieldPosition="0"/>
    </format>
    <format dxfId="4217">
      <pivotArea type="topRight" dataOnly="0" labelOnly="1" outline="0" offset="J1" fieldPosition="0"/>
    </format>
    <format dxfId="4216">
      <pivotArea type="topRight" dataOnly="0" labelOnly="1" outline="0" offset="J1" fieldPosition="0"/>
    </format>
    <format dxfId="4215">
      <pivotArea dataOnly="0" labelOnly="1" grandRow="1" outline="0" fieldPosition="0"/>
    </format>
    <format dxfId="4214">
      <pivotArea dataOnly="0" labelOnly="1" grandRow="1" outline="0" fieldPosition="0"/>
    </format>
    <format dxfId="4213">
      <pivotArea dataOnly="0" labelOnly="1" grandRow="1" outline="0" fieldPosition="0"/>
    </format>
    <format dxfId="4212">
      <pivotArea dataOnly="0" labelOnly="1" grandRow="1" outline="0" fieldPosition="0"/>
    </format>
    <format dxfId="4211">
      <pivotArea type="topRight" dataOnly="0" labelOnly="1" outline="0" offset="J1" fieldPosition="0"/>
    </format>
    <format dxfId="4210">
      <pivotArea type="topRight" dataOnly="0" labelOnly="1" outline="0" offset="J1" fieldPosition="0"/>
    </format>
    <format dxfId="4209">
      <pivotArea dataOnly="0" labelOnly="1" grandRow="1" outline="0" fieldPosition="0"/>
    </format>
    <format dxfId="4208">
      <pivotArea dataOnly="0" labelOnly="1" grandRow="1" outline="0" fieldPosition="0"/>
    </format>
    <format dxfId="4207">
      <pivotArea dataOnly="0" labelOnly="1" grandRow="1" outline="0" fieldPosition="0"/>
    </format>
    <format dxfId="4206">
      <pivotArea dataOnly="0" labelOnly="1" grandRow="1" outline="0" fieldPosition="0"/>
    </format>
    <format dxfId="4205">
      <pivotArea type="topRight" dataOnly="0" labelOnly="1" outline="0" offset="J1" fieldPosition="0"/>
    </format>
    <format dxfId="4204">
      <pivotArea type="topRight" dataOnly="0" labelOnly="1" outline="0" offset="J1" fieldPosition="0"/>
    </format>
    <format dxfId="4203">
      <pivotArea dataOnly="0" labelOnly="1" grandRow="1" outline="0" fieldPosition="0"/>
    </format>
    <format dxfId="4202">
      <pivotArea dataOnly="0" labelOnly="1" grandRow="1" outline="0" fieldPosition="0"/>
    </format>
    <format dxfId="4201">
      <pivotArea dataOnly="0" labelOnly="1" grandRow="1" outline="0" fieldPosition="0"/>
    </format>
    <format dxfId="4200">
      <pivotArea dataOnly="0" labelOnly="1" grandRow="1" outline="0" fieldPosition="0"/>
    </format>
    <format dxfId="4199">
      <pivotArea type="topRight" dataOnly="0" labelOnly="1" outline="0" offset="J1" fieldPosition="0"/>
    </format>
    <format dxfId="4198">
      <pivotArea type="topRight" dataOnly="0" labelOnly="1" outline="0" offset="J1" fieldPosition="0"/>
    </format>
    <format dxfId="4197">
      <pivotArea dataOnly="0" labelOnly="1" grandRow="1" outline="0" fieldPosition="0"/>
    </format>
    <format dxfId="4196">
      <pivotArea dataOnly="0" labelOnly="1" grandRow="1" outline="0" fieldPosition="0"/>
    </format>
    <format dxfId="4195">
      <pivotArea dataOnly="0" labelOnly="1" grandRow="1" outline="0" fieldPosition="0"/>
    </format>
    <format dxfId="4194">
      <pivotArea dataOnly="0" labelOnly="1" grandRow="1" outline="0" fieldPosition="0"/>
    </format>
    <format dxfId="4193">
      <pivotArea type="topRight" dataOnly="0" labelOnly="1" outline="0" offset="J1" fieldPosition="0"/>
    </format>
    <format dxfId="4192">
      <pivotArea type="topRight" dataOnly="0" labelOnly="1" outline="0" offset="J1" fieldPosition="0"/>
    </format>
    <format dxfId="4191">
      <pivotArea dataOnly="0" labelOnly="1" grandRow="1" outline="0" fieldPosition="0"/>
    </format>
    <format dxfId="4190">
      <pivotArea dataOnly="0" labelOnly="1" grandRow="1" outline="0" fieldPosition="0"/>
    </format>
    <format dxfId="4189">
      <pivotArea dataOnly="0" labelOnly="1" grandRow="1" outline="0" fieldPosition="0"/>
    </format>
    <format dxfId="4188">
      <pivotArea dataOnly="0" labelOnly="1" grandRow="1" outline="0" fieldPosition="0"/>
    </format>
    <format dxfId="4187">
      <pivotArea type="topRight" dataOnly="0" labelOnly="1" outline="0" offset="J1" fieldPosition="0"/>
    </format>
    <format dxfId="4186">
      <pivotArea type="topRight" dataOnly="0" labelOnly="1" outline="0" offset="J1" fieldPosition="0"/>
    </format>
    <format dxfId="4185">
      <pivotArea dataOnly="0" labelOnly="1" grandRow="1" outline="0" fieldPosition="0"/>
    </format>
    <format dxfId="4184">
      <pivotArea dataOnly="0" labelOnly="1" grandRow="1" outline="0" fieldPosition="0"/>
    </format>
    <format dxfId="4183">
      <pivotArea dataOnly="0" labelOnly="1" grandRow="1" outline="0" fieldPosition="0"/>
    </format>
    <format dxfId="4182">
      <pivotArea dataOnly="0" labelOnly="1" grandRow="1" outline="0" fieldPosition="0"/>
    </format>
    <format dxfId="4181">
      <pivotArea type="topRight" dataOnly="0" labelOnly="1" outline="0" offset="J1" fieldPosition="0"/>
    </format>
    <format dxfId="4180">
      <pivotArea type="topRight" dataOnly="0" labelOnly="1" outline="0" offset="J1" fieldPosition="0"/>
    </format>
    <format dxfId="4179">
      <pivotArea dataOnly="0" labelOnly="1" grandRow="1" outline="0" fieldPosition="0"/>
    </format>
    <format dxfId="4178">
      <pivotArea dataOnly="0" labelOnly="1" grandRow="1" outline="0" fieldPosition="0"/>
    </format>
    <format dxfId="4177">
      <pivotArea dataOnly="0" labelOnly="1" grandRow="1" outline="0" fieldPosition="0"/>
    </format>
    <format dxfId="4176">
      <pivotArea dataOnly="0" labelOnly="1" grandRow="1" outline="0" fieldPosition="0"/>
    </format>
    <format dxfId="4175">
      <pivotArea type="topRight" dataOnly="0" labelOnly="1" outline="0" offset="J1" fieldPosition="0"/>
    </format>
    <format dxfId="4174">
      <pivotArea type="topRight" dataOnly="0" labelOnly="1" outline="0" offset="J1" fieldPosition="0"/>
    </format>
    <format dxfId="4173">
      <pivotArea dataOnly="0" labelOnly="1" grandRow="1" outline="0" fieldPosition="0"/>
    </format>
    <format dxfId="4172">
      <pivotArea dataOnly="0" labelOnly="1" grandRow="1" outline="0" fieldPosition="0"/>
    </format>
    <format dxfId="4171">
      <pivotArea dataOnly="0" labelOnly="1" grandRow="1" outline="0" fieldPosition="0"/>
    </format>
    <format dxfId="4170">
      <pivotArea dataOnly="0" labelOnly="1" grandRow="1" outline="0" fieldPosition="0"/>
    </format>
    <format dxfId="4169">
      <pivotArea type="topRight" dataOnly="0" labelOnly="1" outline="0" offset="J1" fieldPosition="0"/>
    </format>
    <format dxfId="4168">
      <pivotArea type="topRight" dataOnly="0" labelOnly="1" outline="0" offset="J1" fieldPosition="0"/>
    </format>
    <format dxfId="4167">
      <pivotArea dataOnly="0" labelOnly="1" grandRow="1" outline="0" fieldPosition="0"/>
    </format>
    <format dxfId="4166">
      <pivotArea dataOnly="0" labelOnly="1" grandRow="1" outline="0" fieldPosition="0"/>
    </format>
    <format dxfId="4165">
      <pivotArea dataOnly="0" labelOnly="1" grandRow="1" outline="0" fieldPosition="0"/>
    </format>
    <format dxfId="4164">
      <pivotArea dataOnly="0" labelOnly="1" grandRow="1" outline="0" fieldPosition="0"/>
    </format>
    <format dxfId="4163">
      <pivotArea type="topRight" dataOnly="0" labelOnly="1" outline="0" offset="J1" fieldPosition="0"/>
    </format>
    <format dxfId="4162">
      <pivotArea type="topRight" dataOnly="0" labelOnly="1" outline="0" offset="J1" fieldPosition="0"/>
    </format>
    <format dxfId="4161">
      <pivotArea dataOnly="0" labelOnly="1" grandRow="1" outline="0" fieldPosition="0"/>
    </format>
    <format dxfId="4160">
      <pivotArea dataOnly="0" labelOnly="1" grandRow="1" outline="0" fieldPosition="0"/>
    </format>
    <format dxfId="4159">
      <pivotArea dataOnly="0" labelOnly="1" grandRow="1" outline="0" fieldPosition="0"/>
    </format>
    <format dxfId="4158">
      <pivotArea dataOnly="0" labelOnly="1" grandRow="1" outline="0" fieldPosition="0"/>
    </format>
    <format dxfId="4157">
      <pivotArea type="topRight" dataOnly="0" labelOnly="1" outline="0" offset="J1" fieldPosition="0"/>
    </format>
    <format dxfId="4156">
      <pivotArea type="topRight" dataOnly="0" labelOnly="1" outline="0" offset="J1" fieldPosition="0"/>
    </format>
    <format dxfId="4155">
      <pivotArea dataOnly="0" labelOnly="1" grandRow="1" outline="0" fieldPosition="0"/>
    </format>
    <format dxfId="4154">
      <pivotArea dataOnly="0" labelOnly="1" grandRow="1" outline="0" fieldPosition="0"/>
    </format>
    <format dxfId="4153">
      <pivotArea dataOnly="0" labelOnly="1" grandRow="1" outline="0" fieldPosition="0"/>
    </format>
    <format dxfId="4152">
      <pivotArea dataOnly="0" labelOnly="1" grandRow="1" outline="0" fieldPosition="0"/>
    </format>
    <format dxfId="4151">
      <pivotArea dataOnly="0" labelOnly="1" grandRow="1" outline="0" fieldPosition="0"/>
    </format>
    <format dxfId="4150">
      <pivotArea dataOnly="0" labelOnly="1" grandRow="1" outline="0" fieldPosition="0"/>
    </format>
    <format dxfId="4149">
      <pivotArea type="topRight" dataOnly="0" labelOnly="1" outline="0" offset="J1" fieldPosition="0"/>
    </format>
    <format dxfId="4148">
      <pivotArea type="topRight" dataOnly="0" labelOnly="1" outline="0" offset="J1" fieldPosition="0"/>
    </format>
    <format dxfId="4147">
      <pivotArea dataOnly="0" labelOnly="1" grandRow="1" outline="0" fieldPosition="0"/>
    </format>
    <format dxfId="4146">
      <pivotArea dataOnly="0" labelOnly="1" grandRow="1" outline="0" fieldPosition="0"/>
    </format>
    <format dxfId="4145">
      <pivotArea dataOnly="0" labelOnly="1" grandRow="1" outline="0" fieldPosition="0"/>
    </format>
    <format dxfId="4144">
      <pivotArea dataOnly="0" labelOnly="1" grandRow="1" outline="0" fieldPosition="0"/>
    </format>
    <format dxfId="4143">
      <pivotArea dataOnly="0" labelOnly="1" grandRow="1" outline="0" fieldPosition="0"/>
    </format>
    <format dxfId="4142">
      <pivotArea dataOnly="0" labelOnly="1" grandRow="1" outline="0" fieldPosition="0"/>
    </format>
    <format dxfId="4141">
      <pivotArea type="topRight" dataOnly="0" labelOnly="1" outline="0" offset="J1" fieldPosition="0"/>
    </format>
    <format dxfId="4140">
      <pivotArea type="topRight" dataOnly="0" labelOnly="1" outline="0" offset="J1" fieldPosition="0"/>
    </format>
    <format dxfId="4139">
      <pivotArea dataOnly="0" labelOnly="1" grandRow="1" outline="0" fieldPosition="0"/>
    </format>
    <format dxfId="4138">
      <pivotArea dataOnly="0" labelOnly="1" grandRow="1" outline="0" fieldPosition="0"/>
    </format>
    <format dxfId="4137">
      <pivotArea dataOnly="0" labelOnly="1" grandRow="1" outline="0" fieldPosition="0"/>
    </format>
    <format dxfId="4136">
      <pivotArea dataOnly="0" labelOnly="1" grandRow="1" outline="0" fieldPosition="0"/>
    </format>
    <format dxfId="4135">
      <pivotArea dataOnly="0" labelOnly="1" grandRow="1" outline="0" fieldPosition="0"/>
    </format>
    <format dxfId="4134">
      <pivotArea dataOnly="0" labelOnly="1" grandRow="1" outline="0" fieldPosition="0"/>
    </format>
    <format dxfId="4133">
      <pivotArea type="topRight" dataOnly="0" labelOnly="1" outline="0" offset="J1" fieldPosition="0"/>
    </format>
    <format dxfId="4132">
      <pivotArea type="topRight" dataOnly="0" labelOnly="1" outline="0" offset="J1" fieldPosition="0"/>
    </format>
    <format dxfId="4131">
      <pivotArea dataOnly="0" labelOnly="1" grandRow="1" outline="0" fieldPosition="0"/>
    </format>
    <format dxfId="4130">
      <pivotArea dataOnly="0" labelOnly="1" grandRow="1" outline="0" fieldPosition="0"/>
    </format>
    <format dxfId="4129">
      <pivotArea dataOnly="0" labelOnly="1" grandRow="1" outline="0" fieldPosition="0"/>
    </format>
    <format dxfId="4128">
      <pivotArea dataOnly="0" labelOnly="1" grandRow="1" outline="0" fieldPosition="0"/>
    </format>
    <format dxfId="4127">
      <pivotArea dataOnly="0" labelOnly="1" grandRow="1" outline="0" fieldPosition="0"/>
    </format>
    <format dxfId="4126">
      <pivotArea dataOnly="0" labelOnly="1" grandRow="1" outline="0" fieldPosition="0"/>
    </format>
    <format dxfId="4125">
      <pivotArea type="topRight" dataOnly="0" labelOnly="1" outline="0" offset="J1" fieldPosition="0"/>
    </format>
    <format dxfId="4124">
      <pivotArea type="topRight" dataOnly="0" labelOnly="1" outline="0" offset="J1" fieldPosition="0"/>
    </format>
    <format dxfId="4123">
      <pivotArea dataOnly="0" labelOnly="1" grandRow="1" outline="0" fieldPosition="0"/>
    </format>
    <format dxfId="4122">
      <pivotArea dataOnly="0" labelOnly="1" grandRow="1" outline="0" fieldPosition="0"/>
    </format>
    <format dxfId="4121">
      <pivotArea dataOnly="0" labelOnly="1" grandRow="1" outline="0" fieldPosition="0"/>
    </format>
    <format dxfId="4120">
      <pivotArea dataOnly="0" labelOnly="1" grandRow="1" outline="0" fieldPosition="0"/>
    </format>
    <format dxfId="4119">
      <pivotArea dataOnly="0" labelOnly="1" grandRow="1" outline="0" fieldPosition="0"/>
    </format>
    <format dxfId="4118">
      <pivotArea dataOnly="0" labelOnly="1" grandRow="1" outline="0" fieldPosition="0"/>
    </format>
    <format dxfId="4117">
      <pivotArea type="topRight" dataOnly="0" labelOnly="1" outline="0" offset="H1" fieldPosition="0"/>
    </format>
    <format dxfId="4116">
      <pivotArea type="topRight" dataOnly="0" labelOnly="1" outline="0" offset="H1" fieldPosition="0"/>
    </format>
    <format dxfId="4115">
      <pivotArea type="topRight" dataOnly="0" labelOnly="1" outline="0" offset="H1" fieldPosition="0"/>
    </format>
    <format dxfId="4114">
      <pivotArea dataOnly="0" labelOnly="1" grandRow="1" outline="0" fieldPosition="0"/>
    </format>
    <format dxfId="4113">
      <pivotArea dataOnly="0" labelOnly="1" grandRow="1" outline="0" fieldPosition="0"/>
    </format>
    <format dxfId="4112">
      <pivotArea dataOnly="0" labelOnly="1" grandRow="1" outline="0" fieldPosition="0"/>
    </format>
    <format dxfId="4111">
      <pivotArea dataOnly="0" labelOnly="1" grandRow="1" outline="0" fieldPosition="0"/>
    </format>
    <format dxfId="4110">
      <pivotArea dataOnly="0" labelOnly="1" grandRow="1" outline="0" fieldPosition="0"/>
    </format>
    <format dxfId="4109">
      <pivotArea dataOnly="0" labelOnly="1" grandRow="1" outline="0" fieldPosition="0"/>
    </format>
    <format dxfId="4108">
      <pivotArea type="topRight" dataOnly="0" labelOnly="1" outline="0" offset="H1" fieldPosition="0"/>
    </format>
    <format dxfId="4107">
      <pivotArea type="topRight" dataOnly="0" labelOnly="1" outline="0" offset="H1" fieldPosition="0"/>
    </format>
    <format dxfId="4106">
      <pivotArea dataOnly="0" labelOnly="1" grandRow="1" outline="0" fieldPosition="0"/>
    </format>
    <format dxfId="4105">
      <pivotArea dataOnly="0" labelOnly="1" grandRow="1" outline="0" fieldPosition="0"/>
    </format>
    <format dxfId="4104">
      <pivotArea dataOnly="0" labelOnly="1" grandRow="1" outline="0" fieldPosition="0"/>
    </format>
    <format dxfId="4103">
      <pivotArea dataOnly="0" labelOnly="1" grandRow="1" outline="0" fieldPosition="0"/>
    </format>
    <format dxfId="4102">
      <pivotArea dataOnly="0" labelOnly="1" grandRow="1" outline="0" fieldPosition="0"/>
    </format>
    <format dxfId="4101">
      <pivotArea dataOnly="0" labelOnly="1" grandRow="1" outline="0" fieldPosition="0"/>
    </format>
    <format dxfId="4100">
      <pivotArea type="topRight" dataOnly="0" labelOnly="1" outline="0" offset="J1" fieldPosition="0"/>
    </format>
    <format dxfId="4099">
      <pivotArea dataOnly="0" labelOnly="1" offset="IV256" fieldPosition="0">
        <references count="1">
          <reference field="0" count="1">
            <x v="5"/>
          </reference>
        </references>
      </pivotArea>
    </format>
    <format dxfId="4098">
      <pivotArea type="topRight" dataOnly="0" labelOnly="1" outline="0" offset="J1" fieldPosition="0"/>
    </format>
    <format dxfId="4097">
      <pivotArea dataOnly="0" labelOnly="1" offset="IV256" fieldPosition="0">
        <references count="1">
          <reference field="0" count="1">
            <x v="5"/>
          </reference>
        </references>
      </pivotArea>
    </format>
    <format dxfId="4096">
      <pivotArea type="topRight" dataOnly="0" labelOnly="1" outline="0" offset="J1" fieldPosition="0"/>
    </format>
    <format dxfId="4095">
      <pivotArea dataOnly="0" labelOnly="1" offset="IV256" fieldPosition="0">
        <references count="1">
          <reference field="0" count="1">
            <x v="5"/>
          </reference>
        </references>
      </pivotArea>
    </format>
    <format dxfId="4094">
      <pivotArea type="topRight" dataOnly="0" labelOnly="1" outline="0" offset="J1" fieldPosition="0"/>
    </format>
    <format dxfId="4093">
      <pivotArea dataOnly="0" labelOnly="1" offset="IV256" fieldPosition="0">
        <references count="1">
          <reference field="0" count="1">
            <x v="5"/>
          </reference>
        </references>
      </pivotArea>
    </format>
    <format dxfId="4092">
      <pivotArea dataOnly="0" labelOnly="1" grandRow="1" outline="0" fieldPosition="0"/>
    </format>
    <format dxfId="4091">
      <pivotArea dataOnly="0" labelOnly="1" grandRow="1" outline="0" fieldPosition="0"/>
    </format>
    <format dxfId="4090">
      <pivotArea dataOnly="0" labelOnly="1" grandRow="1" outline="0" fieldPosition="0"/>
    </format>
    <format dxfId="4089">
      <pivotArea dataOnly="0" labelOnly="1" grandRow="1" outline="0" fieldPosition="0"/>
    </format>
    <format dxfId="4088">
      <pivotArea dataOnly="0" labelOnly="1" grandRow="1" outline="0" fieldPosition="0"/>
    </format>
    <format dxfId="4087">
      <pivotArea dataOnly="0" labelOnly="1" grandRow="1" outline="0" fieldPosition="0"/>
    </format>
    <format dxfId="4086">
      <pivotArea type="topRight" dataOnly="0" labelOnly="1" outline="0" offset="J1" fieldPosition="0"/>
    </format>
    <format dxfId="4085">
      <pivotArea dataOnly="0" labelOnly="1" offset="IV256" fieldPosition="0">
        <references count="1">
          <reference field="0" count="1">
            <x v="5"/>
          </reference>
        </references>
      </pivotArea>
    </format>
    <format dxfId="4084">
      <pivotArea type="topRight" dataOnly="0" labelOnly="1" outline="0" offset="J1" fieldPosition="0"/>
    </format>
    <format dxfId="4083">
      <pivotArea dataOnly="0" labelOnly="1" offset="IV256" fieldPosition="0">
        <references count="1">
          <reference field="0" count="1">
            <x v="5"/>
          </reference>
        </references>
      </pivotArea>
    </format>
    <format dxfId="4082">
      <pivotArea dataOnly="0" labelOnly="1" grandRow="1" outline="0" fieldPosition="0"/>
    </format>
    <format dxfId="4081">
      <pivotArea dataOnly="0" labelOnly="1" grandRow="1" outline="0" fieldPosition="0"/>
    </format>
    <format dxfId="4080">
      <pivotArea dataOnly="0" labelOnly="1" grandRow="1" outline="0" fieldPosition="0"/>
    </format>
    <format dxfId="4079">
      <pivotArea dataOnly="0" labelOnly="1" grandRow="1" outline="0" fieldPosition="0"/>
    </format>
    <format dxfId="4078">
      <pivotArea dataOnly="0" labelOnly="1" grandRow="1" outline="0" fieldPosition="0"/>
    </format>
    <format dxfId="4077">
      <pivotArea dataOnly="0" labelOnly="1" grandRow="1" outline="0" fieldPosition="0"/>
    </format>
    <format dxfId="4076">
      <pivotArea type="topRight" dataOnly="0" labelOnly="1" outline="0" offset="J1" fieldPosition="0"/>
    </format>
    <format dxfId="4075">
      <pivotArea dataOnly="0" labelOnly="1" offset="IV256" fieldPosition="0">
        <references count="1">
          <reference field="0" count="1">
            <x v="5"/>
          </reference>
        </references>
      </pivotArea>
    </format>
    <format dxfId="4074">
      <pivotArea type="topRight" dataOnly="0" labelOnly="1" outline="0" offset="J1" fieldPosition="0"/>
    </format>
    <format dxfId="4073">
      <pivotArea dataOnly="0" labelOnly="1" offset="IV256" fieldPosition="0">
        <references count="1">
          <reference field="0" count="1">
            <x v="5"/>
          </reference>
        </references>
      </pivotArea>
    </format>
    <format dxfId="4072">
      <pivotArea dataOnly="0" labelOnly="1" grandRow="1" outline="0" fieldPosition="0"/>
    </format>
    <format dxfId="4071">
      <pivotArea dataOnly="0" labelOnly="1" grandRow="1" outline="0" fieldPosition="0"/>
    </format>
    <format dxfId="4070">
      <pivotArea dataOnly="0" labelOnly="1" grandRow="1" outline="0" fieldPosition="0"/>
    </format>
    <format dxfId="4069">
      <pivotArea dataOnly="0" labelOnly="1" grandRow="1" outline="0" fieldPosition="0"/>
    </format>
    <format dxfId="4068">
      <pivotArea dataOnly="0" labelOnly="1" grandRow="1" outline="0" fieldPosition="0"/>
    </format>
    <format dxfId="4067">
      <pivotArea dataOnly="0" labelOnly="1" grandRow="1" outline="0" fieldPosition="0"/>
    </format>
    <format dxfId="4066">
      <pivotArea type="topRight" dataOnly="0" labelOnly="1" outline="0" offset="J1" fieldPosition="0"/>
    </format>
    <format dxfId="4065">
      <pivotArea dataOnly="0" labelOnly="1" offset="IV256" fieldPosition="0">
        <references count="1">
          <reference field="0" count="1">
            <x v="5"/>
          </reference>
        </references>
      </pivotArea>
    </format>
    <format dxfId="4064">
      <pivotArea type="topRight" dataOnly="0" labelOnly="1" outline="0" offset="J1" fieldPosition="0"/>
    </format>
    <format dxfId="4063">
      <pivotArea dataOnly="0" labelOnly="1" offset="IV256" fieldPosition="0">
        <references count="1">
          <reference field="0" count="1">
            <x v="5"/>
          </reference>
        </references>
      </pivotArea>
    </format>
    <format dxfId="4062">
      <pivotArea dataOnly="0" labelOnly="1" grandRow="1" outline="0" fieldPosition="0"/>
    </format>
    <format dxfId="4061">
      <pivotArea dataOnly="0" labelOnly="1" grandRow="1" outline="0" fieldPosition="0"/>
    </format>
    <format dxfId="4060">
      <pivotArea dataOnly="0" labelOnly="1" grandRow="1" outline="0" fieldPosition="0"/>
    </format>
    <format dxfId="4059">
      <pivotArea dataOnly="0" labelOnly="1" grandRow="1" outline="0" fieldPosition="0"/>
    </format>
    <format dxfId="4058">
      <pivotArea dataOnly="0" labelOnly="1" grandRow="1" outline="0" fieldPosition="0"/>
    </format>
    <format dxfId="4057">
      <pivotArea dataOnly="0" labelOnly="1" grandRow="1" outline="0" fieldPosition="0"/>
    </format>
    <format dxfId="4056">
      <pivotArea type="topRight" dataOnly="0" labelOnly="1" outline="0" offset="J1" fieldPosition="0"/>
    </format>
    <format dxfId="4055">
      <pivotArea dataOnly="0" labelOnly="1" offset="IV256" fieldPosition="0">
        <references count="1">
          <reference field="0" count="1">
            <x v="5"/>
          </reference>
        </references>
      </pivotArea>
    </format>
    <format dxfId="4054">
      <pivotArea type="topRight" dataOnly="0" labelOnly="1" outline="0" offset="J1" fieldPosition="0"/>
    </format>
    <format dxfId="4053">
      <pivotArea dataOnly="0" labelOnly="1" offset="IV256" fieldPosition="0">
        <references count="1">
          <reference field="0" count="1">
            <x v="5"/>
          </reference>
        </references>
      </pivotArea>
    </format>
    <format dxfId="4052">
      <pivotArea dataOnly="0" labelOnly="1" grandRow="1" outline="0" fieldPosition="0"/>
    </format>
    <format dxfId="4051">
      <pivotArea dataOnly="0" labelOnly="1" grandRow="1" outline="0" fieldPosition="0"/>
    </format>
    <format dxfId="4050">
      <pivotArea dataOnly="0" labelOnly="1" grandRow="1" outline="0" fieldPosition="0"/>
    </format>
    <format dxfId="4049">
      <pivotArea dataOnly="0" labelOnly="1" grandRow="1" outline="0" fieldPosition="0"/>
    </format>
    <format dxfId="4048">
      <pivotArea dataOnly="0" labelOnly="1" grandRow="1" outline="0" fieldPosition="0"/>
    </format>
    <format dxfId="4047">
      <pivotArea dataOnly="0" labelOnly="1" grandRow="1" outline="0" fieldPosition="0"/>
    </format>
    <format dxfId="4046">
      <pivotArea type="topRight" dataOnly="0" labelOnly="1" outline="0" offset="J1" fieldPosition="0"/>
    </format>
    <format dxfId="4045">
      <pivotArea dataOnly="0" labelOnly="1" offset="IV256" fieldPosition="0">
        <references count="1">
          <reference field="0" count="1">
            <x v="5"/>
          </reference>
        </references>
      </pivotArea>
    </format>
    <format dxfId="4044">
      <pivotArea type="topRight" dataOnly="0" labelOnly="1" outline="0" offset="J1" fieldPosition="0"/>
    </format>
    <format dxfId="4043">
      <pivotArea dataOnly="0" labelOnly="1" offset="IV256" fieldPosition="0">
        <references count="1">
          <reference field="0" count="1">
            <x v="5"/>
          </reference>
        </references>
      </pivotArea>
    </format>
    <format dxfId="4042">
      <pivotArea dataOnly="0" labelOnly="1" grandRow="1" outline="0" fieldPosition="0"/>
    </format>
    <format dxfId="4041">
      <pivotArea dataOnly="0" labelOnly="1" grandRow="1" outline="0" fieldPosition="0"/>
    </format>
    <format dxfId="4040">
      <pivotArea dataOnly="0" labelOnly="1" grandRow="1" outline="0" fieldPosition="0"/>
    </format>
    <format dxfId="4039">
      <pivotArea dataOnly="0" labelOnly="1" grandRow="1" outline="0" fieldPosition="0"/>
    </format>
    <format dxfId="4038">
      <pivotArea dataOnly="0" labelOnly="1" grandRow="1" outline="0" fieldPosition="0"/>
    </format>
    <format dxfId="4037">
      <pivotArea dataOnly="0" labelOnly="1" grandRow="1" outline="0" fieldPosition="0"/>
    </format>
    <format dxfId="4036">
      <pivotArea type="topRight" dataOnly="0" labelOnly="1" outline="0" offset="J1" fieldPosition="0"/>
    </format>
    <format dxfId="4035">
      <pivotArea dataOnly="0" labelOnly="1" offset="IV256" fieldPosition="0">
        <references count="1">
          <reference field="0" count="1">
            <x v="5"/>
          </reference>
        </references>
      </pivotArea>
    </format>
    <format dxfId="4034">
      <pivotArea type="topRight" dataOnly="0" labelOnly="1" outline="0" offset="J1" fieldPosition="0"/>
    </format>
    <format dxfId="4033">
      <pivotArea dataOnly="0" labelOnly="1" offset="IV256" fieldPosition="0">
        <references count="1">
          <reference field="0" count="1">
            <x v="5"/>
          </reference>
        </references>
      </pivotArea>
    </format>
    <format dxfId="4032">
      <pivotArea dataOnly="0" labelOnly="1" grandRow="1" outline="0" fieldPosition="0"/>
    </format>
    <format dxfId="4031">
      <pivotArea dataOnly="0" labelOnly="1" grandRow="1" outline="0" fieldPosition="0"/>
    </format>
    <format dxfId="4030">
      <pivotArea dataOnly="0" labelOnly="1" grandRow="1" outline="0" fieldPosition="0"/>
    </format>
    <format dxfId="4029">
      <pivotArea dataOnly="0" labelOnly="1" grandRow="1" outline="0" fieldPosition="0"/>
    </format>
    <format dxfId="4028">
      <pivotArea dataOnly="0" labelOnly="1" grandRow="1" outline="0" fieldPosition="0"/>
    </format>
    <format dxfId="4027">
      <pivotArea dataOnly="0" labelOnly="1" grandRow="1" outline="0" fieldPosition="0"/>
    </format>
    <format dxfId="4026">
      <pivotArea type="topRight" dataOnly="0" labelOnly="1" outline="0" offset="J1" fieldPosition="0"/>
    </format>
    <format dxfId="4025">
      <pivotArea dataOnly="0" labelOnly="1" offset="IV256" fieldPosition="0">
        <references count="1">
          <reference field="0" count="1">
            <x v="5"/>
          </reference>
        </references>
      </pivotArea>
    </format>
    <format dxfId="4024">
      <pivotArea type="topRight" dataOnly="0" labelOnly="1" outline="0" offset="J1" fieldPosition="0"/>
    </format>
    <format dxfId="4023">
      <pivotArea dataOnly="0" labelOnly="1" offset="IV256" fieldPosition="0">
        <references count="1">
          <reference field="0" count="1">
            <x v="5"/>
          </reference>
        </references>
      </pivotArea>
    </format>
    <format dxfId="4022">
      <pivotArea dataOnly="0" labelOnly="1" grandRow="1" outline="0" fieldPosition="0"/>
    </format>
    <format dxfId="4021">
      <pivotArea dataOnly="0" labelOnly="1" grandRow="1" outline="0" fieldPosition="0"/>
    </format>
    <format dxfId="4020">
      <pivotArea dataOnly="0" labelOnly="1" grandRow="1" outline="0" fieldPosition="0"/>
    </format>
    <format dxfId="4019">
      <pivotArea dataOnly="0" labelOnly="1" grandRow="1" outline="0" fieldPosition="0"/>
    </format>
    <format dxfId="4018">
      <pivotArea dataOnly="0" labelOnly="1" grandRow="1" outline="0" fieldPosition="0"/>
    </format>
    <format dxfId="4017">
      <pivotArea dataOnly="0" labelOnly="1" grandRow="1" outline="0" fieldPosition="0"/>
    </format>
    <format dxfId="4016">
      <pivotArea type="topRight" dataOnly="0" labelOnly="1" outline="0" offset="J1" fieldPosition="0"/>
    </format>
    <format dxfId="4015">
      <pivotArea dataOnly="0" labelOnly="1" offset="IV256" fieldPosition="0">
        <references count="1">
          <reference field="0" count="1">
            <x v="5"/>
          </reference>
        </references>
      </pivotArea>
    </format>
    <format dxfId="4014">
      <pivotArea type="topRight" dataOnly="0" labelOnly="1" outline="0" offset="J1" fieldPosition="0"/>
    </format>
    <format dxfId="4013">
      <pivotArea dataOnly="0" labelOnly="1" offset="IV256" fieldPosition="0">
        <references count="1">
          <reference field="0" count="1">
            <x v="5"/>
          </reference>
        </references>
      </pivotArea>
    </format>
    <format dxfId="4012">
      <pivotArea dataOnly="0" labelOnly="1" grandRow="1" outline="0" fieldPosition="0"/>
    </format>
    <format dxfId="4011">
      <pivotArea dataOnly="0" labelOnly="1" grandRow="1" outline="0" fieldPosition="0"/>
    </format>
    <format dxfId="4010">
      <pivotArea dataOnly="0" labelOnly="1" grandRow="1" outline="0" fieldPosition="0"/>
    </format>
    <format dxfId="4009">
      <pivotArea dataOnly="0" labelOnly="1" grandRow="1" outline="0" fieldPosition="0"/>
    </format>
    <format dxfId="4008">
      <pivotArea dataOnly="0" labelOnly="1" grandRow="1" outline="0" fieldPosition="0"/>
    </format>
    <format dxfId="4007">
      <pivotArea dataOnly="0" labelOnly="1" grandRow="1" outline="0" fieldPosition="0"/>
    </format>
    <format dxfId="4006">
      <pivotArea type="topRight" dataOnly="0" labelOnly="1" outline="0" offset="J1" fieldPosition="0"/>
    </format>
    <format dxfId="4005">
      <pivotArea dataOnly="0" labelOnly="1" offset="IV256" fieldPosition="0">
        <references count="1">
          <reference field="0" count="1">
            <x v="5"/>
          </reference>
        </references>
      </pivotArea>
    </format>
    <format dxfId="4004">
      <pivotArea type="topRight" dataOnly="0" labelOnly="1" outline="0" offset="J1" fieldPosition="0"/>
    </format>
    <format dxfId="4003">
      <pivotArea dataOnly="0" labelOnly="1" offset="IV256" fieldPosition="0">
        <references count="1">
          <reference field="0" count="1">
            <x v="5"/>
          </reference>
        </references>
      </pivotArea>
    </format>
    <format dxfId="4002">
      <pivotArea dataOnly="0" labelOnly="1" grandRow="1" outline="0" fieldPosition="0"/>
    </format>
    <format dxfId="4001">
      <pivotArea dataOnly="0" labelOnly="1" grandRow="1" outline="0" fieldPosition="0"/>
    </format>
    <format dxfId="4000">
      <pivotArea dataOnly="0" labelOnly="1" grandRow="1" outline="0" fieldPosition="0"/>
    </format>
    <format dxfId="3999">
      <pivotArea dataOnly="0" labelOnly="1" grandRow="1" outline="0" fieldPosition="0"/>
    </format>
    <format dxfId="3998">
      <pivotArea dataOnly="0" labelOnly="1" grandRow="1" outline="0" fieldPosition="0"/>
    </format>
    <format dxfId="3997">
      <pivotArea dataOnly="0" labelOnly="1" grandRow="1" outline="0" fieldPosition="0"/>
    </format>
    <format dxfId="3996">
      <pivotArea type="topRight" dataOnly="0" labelOnly="1" outline="0" offset="J1" fieldPosition="0"/>
    </format>
    <format dxfId="3995">
      <pivotArea dataOnly="0" labelOnly="1" offset="IV256" fieldPosition="0">
        <references count="1">
          <reference field="0" count="1">
            <x v="5"/>
          </reference>
        </references>
      </pivotArea>
    </format>
    <format dxfId="3994">
      <pivotArea type="topRight" dataOnly="0" labelOnly="1" outline="0" offset="J1" fieldPosition="0"/>
    </format>
    <format dxfId="3993">
      <pivotArea dataOnly="0" labelOnly="1" offset="IV256" fieldPosition="0">
        <references count="1">
          <reference field="0" count="1">
            <x v="5"/>
          </reference>
        </references>
      </pivotArea>
    </format>
    <format dxfId="3992">
      <pivotArea dataOnly="0" labelOnly="1" grandRow="1" outline="0" fieldPosition="0"/>
    </format>
    <format dxfId="3991">
      <pivotArea dataOnly="0" labelOnly="1" grandRow="1" outline="0" fieldPosition="0"/>
    </format>
    <format dxfId="3990">
      <pivotArea dataOnly="0" labelOnly="1" grandRow="1" outline="0" fieldPosition="0"/>
    </format>
    <format dxfId="3989">
      <pivotArea dataOnly="0" labelOnly="1" grandRow="1" outline="0" fieldPosition="0"/>
    </format>
    <format dxfId="3988">
      <pivotArea dataOnly="0" labelOnly="1" grandRow="1" outline="0" fieldPosition="0"/>
    </format>
    <format dxfId="3987">
      <pivotArea dataOnly="0" labelOnly="1" grandRow="1" outline="0" fieldPosition="0"/>
    </format>
    <format dxfId="3986">
      <pivotArea type="topRight" dataOnly="0" labelOnly="1" outline="0" offset="J1" fieldPosition="0"/>
    </format>
    <format dxfId="3985">
      <pivotArea dataOnly="0" labelOnly="1" offset="IV256" fieldPosition="0">
        <references count="1">
          <reference field="0" count="1">
            <x v="5"/>
          </reference>
        </references>
      </pivotArea>
    </format>
    <format dxfId="3984">
      <pivotArea type="topRight" dataOnly="0" labelOnly="1" outline="0" offset="J1" fieldPosition="0"/>
    </format>
    <format dxfId="3983">
      <pivotArea dataOnly="0" labelOnly="1" offset="IV256" fieldPosition="0">
        <references count="1">
          <reference field="0" count="1">
            <x v="5"/>
          </reference>
        </references>
      </pivotArea>
    </format>
    <format dxfId="3982">
      <pivotArea dataOnly="0" labelOnly="1" grandRow="1" outline="0" fieldPosition="0"/>
    </format>
    <format dxfId="3981">
      <pivotArea dataOnly="0" labelOnly="1" grandRow="1" outline="0" fieldPosition="0"/>
    </format>
    <format dxfId="3980">
      <pivotArea dataOnly="0" labelOnly="1" grandRow="1" outline="0" fieldPosition="0"/>
    </format>
    <format dxfId="3979">
      <pivotArea dataOnly="0" labelOnly="1" grandRow="1" outline="0" fieldPosition="0"/>
    </format>
    <format dxfId="3978">
      <pivotArea dataOnly="0" labelOnly="1" grandRow="1" outline="0" fieldPosition="0"/>
    </format>
    <format dxfId="3977">
      <pivotArea dataOnly="0" labelOnly="1" grandRow="1" outline="0" fieldPosition="0"/>
    </format>
    <format dxfId="3976">
      <pivotArea type="topRight" dataOnly="0" labelOnly="1" outline="0" offset="J1" fieldPosition="0"/>
    </format>
    <format dxfId="3975">
      <pivotArea dataOnly="0" labelOnly="1" offset="IV256" fieldPosition="0">
        <references count="1">
          <reference field="0" count="1">
            <x v="5"/>
          </reference>
        </references>
      </pivotArea>
    </format>
    <format dxfId="3974">
      <pivotArea type="topRight" dataOnly="0" labelOnly="1" outline="0" offset="J1" fieldPosition="0"/>
    </format>
    <format dxfId="3973">
      <pivotArea dataOnly="0" labelOnly="1" offset="IV256" fieldPosition="0">
        <references count="1">
          <reference field="0" count="1">
            <x v="5"/>
          </reference>
        </references>
      </pivotArea>
    </format>
    <format dxfId="3972">
      <pivotArea dataOnly="0" labelOnly="1" grandRow="1" outline="0" fieldPosition="0"/>
    </format>
    <format dxfId="3971">
      <pivotArea dataOnly="0" labelOnly="1" grandRow="1" outline="0" fieldPosition="0"/>
    </format>
    <format dxfId="3970">
      <pivotArea dataOnly="0" labelOnly="1" grandRow="1" outline="0" fieldPosition="0"/>
    </format>
    <format dxfId="3969">
      <pivotArea dataOnly="0" labelOnly="1" grandRow="1" outline="0" fieldPosition="0"/>
    </format>
    <format dxfId="3968">
      <pivotArea dataOnly="0" labelOnly="1" grandRow="1" outline="0" fieldPosition="0"/>
    </format>
    <format dxfId="3967">
      <pivotArea dataOnly="0" labelOnly="1" grandRow="1" outline="0" fieldPosition="0"/>
    </format>
    <format dxfId="3966">
      <pivotArea type="topRight" dataOnly="0" labelOnly="1" outline="0" offset="J1" fieldPosition="0"/>
    </format>
    <format dxfId="3965">
      <pivotArea dataOnly="0" labelOnly="1" offset="IV256" fieldPosition="0">
        <references count="1">
          <reference field="0" count="1">
            <x v="5"/>
          </reference>
        </references>
      </pivotArea>
    </format>
    <format dxfId="3964">
      <pivotArea type="topRight" dataOnly="0" labelOnly="1" outline="0" offset="J1" fieldPosition="0"/>
    </format>
    <format dxfId="3963">
      <pivotArea dataOnly="0" labelOnly="1" offset="IV256" fieldPosition="0">
        <references count="1">
          <reference field="0" count="1">
            <x v="5"/>
          </reference>
        </references>
      </pivotArea>
    </format>
    <format dxfId="3962">
      <pivotArea dataOnly="0" labelOnly="1" grandRow="1" outline="0" fieldPosition="0"/>
    </format>
    <format dxfId="3961">
      <pivotArea dataOnly="0" labelOnly="1" grandRow="1" outline="0" fieldPosition="0"/>
    </format>
    <format dxfId="3960">
      <pivotArea dataOnly="0" labelOnly="1" grandRow="1" outline="0" fieldPosition="0"/>
    </format>
    <format dxfId="3959">
      <pivotArea dataOnly="0" labelOnly="1" grandRow="1" outline="0" fieldPosition="0"/>
    </format>
    <format dxfId="3958">
      <pivotArea dataOnly="0" labelOnly="1" grandRow="1" outline="0" fieldPosition="0"/>
    </format>
    <format dxfId="3957">
      <pivotArea dataOnly="0" labelOnly="1" grandRow="1" outline="0" fieldPosition="0"/>
    </format>
    <format dxfId="3956">
      <pivotArea type="topRight" dataOnly="0" labelOnly="1" outline="0" offset="J1" fieldPosition="0"/>
    </format>
    <format dxfId="3955">
      <pivotArea dataOnly="0" labelOnly="1" offset="IV256" fieldPosition="0">
        <references count="1">
          <reference field="0" count="1">
            <x v="5"/>
          </reference>
        </references>
      </pivotArea>
    </format>
    <format dxfId="3954">
      <pivotArea type="topRight" dataOnly="0" labelOnly="1" outline="0" offset="J1" fieldPosition="0"/>
    </format>
    <format dxfId="3953">
      <pivotArea dataOnly="0" labelOnly="1" offset="IV256" fieldPosition="0">
        <references count="1">
          <reference field="0" count="1">
            <x v="5"/>
          </reference>
        </references>
      </pivotArea>
    </format>
    <format dxfId="3952">
      <pivotArea dataOnly="0" labelOnly="1" grandRow="1" outline="0" fieldPosition="0"/>
    </format>
    <format dxfId="3951">
      <pivotArea dataOnly="0" labelOnly="1" grandRow="1" outline="0" fieldPosition="0"/>
    </format>
    <format dxfId="3950">
      <pivotArea dataOnly="0" labelOnly="1" grandRow="1" outline="0" fieldPosition="0"/>
    </format>
    <format dxfId="3949">
      <pivotArea dataOnly="0" labelOnly="1" grandRow="1" outline="0" fieldPosition="0"/>
    </format>
    <format dxfId="3948">
      <pivotArea dataOnly="0" labelOnly="1" grandRow="1" outline="0" fieldPosition="0"/>
    </format>
    <format dxfId="3947">
      <pivotArea dataOnly="0" labelOnly="1" grandRow="1" outline="0" fieldPosition="0"/>
    </format>
    <format dxfId="3946">
      <pivotArea type="topRight" dataOnly="0" labelOnly="1" outline="0" offset="J1" fieldPosition="0"/>
    </format>
    <format dxfId="3945">
      <pivotArea dataOnly="0" labelOnly="1" offset="IV256" fieldPosition="0">
        <references count="1">
          <reference field="0" count="1">
            <x v="5"/>
          </reference>
        </references>
      </pivotArea>
    </format>
    <format dxfId="3944">
      <pivotArea type="topRight" dataOnly="0" labelOnly="1" outline="0" offset="J1" fieldPosition="0"/>
    </format>
    <format dxfId="3943">
      <pivotArea dataOnly="0" labelOnly="1" offset="IV256" fieldPosition="0">
        <references count="1">
          <reference field="0" count="1">
            <x v="5"/>
          </reference>
        </references>
      </pivotArea>
    </format>
    <format dxfId="3942">
      <pivotArea dataOnly="0" labelOnly="1" grandRow="1" outline="0" fieldPosition="0"/>
    </format>
    <format dxfId="3941">
      <pivotArea dataOnly="0" labelOnly="1" grandRow="1" outline="0" fieldPosition="0"/>
    </format>
    <format dxfId="3940">
      <pivotArea dataOnly="0" labelOnly="1" grandRow="1" outline="0" fieldPosition="0"/>
    </format>
    <format dxfId="3939">
      <pivotArea dataOnly="0" labelOnly="1" grandRow="1" outline="0" fieldPosition="0"/>
    </format>
    <format dxfId="3938">
      <pivotArea dataOnly="0" labelOnly="1" grandRow="1" outline="0" fieldPosition="0"/>
    </format>
    <format dxfId="3937">
      <pivotArea dataOnly="0" labelOnly="1" grandRow="1" outline="0" fieldPosition="0"/>
    </format>
    <format dxfId="3936">
      <pivotArea type="topRight" dataOnly="0" labelOnly="1" outline="0" offset="J1" fieldPosition="0"/>
    </format>
    <format dxfId="3935">
      <pivotArea dataOnly="0" labelOnly="1" offset="IV256" fieldPosition="0">
        <references count="1">
          <reference field="0" count="1">
            <x v="5"/>
          </reference>
        </references>
      </pivotArea>
    </format>
    <format dxfId="3934">
      <pivotArea type="topRight" dataOnly="0" labelOnly="1" outline="0" offset="J1" fieldPosition="0"/>
    </format>
    <format dxfId="3933">
      <pivotArea dataOnly="0" labelOnly="1" offset="IV256" fieldPosition="0">
        <references count="1">
          <reference field="0" count="1">
            <x v="5"/>
          </reference>
        </references>
      </pivotArea>
    </format>
    <format dxfId="3932">
      <pivotArea dataOnly="0" labelOnly="1" grandRow="1" outline="0" fieldPosition="0"/>
    </format>
    <format dxfId="3931">
      <pivotArea dataOnly="0" labelOnly="1" grandRow="1" outline="0" fieldPosition="0"/>
    </format>
    <format dxfId="3930">
      <pivotArea dataOnly="0" labelOnly="1" grandRow="1" outline="0" fieldPosition="0"/>
    </format>
    <format dxfId="3929">
      <pivotArea dataOnly="0" labelOnly="1" grandRow="1" outline="0" fieldPosition="0"/>
    </format>
    <format dxfId="3928">
      <pivotArea dataOnly="0" labelOnly="1" grandRow="1" outline="0" fieldPosition="0"/>
    </format>
    <format dxfId="3927">
      <pivotArea dataOnly="0" labelOnly="1" grandRow="1" outline="0" fieldPosition="0"/>
    </format>
    <format dxfId="3926">
      <pivotArea type="topRight" dataOnly="0" labelOnly="1" outline="0" offset="J1" fieldPosition="0"/>
    </format>
    <format dxfId="3925">
      <pivotArea dataOnly="0" labelOnly="1" offset="IV256" fieldPosition="0">
        <references count="1">
          <reference field="0" count="1">
            <x v="5"/>
          </reference>
        </references>
      </pivotArea>
    </format>
    <format dxfId="3924">
      <pivotArea type="topRight" dataOnly="0" labelOnly="1" outline="0" offset="J1" fieldPosition="0"/>
    </format>
    <format dxfId="3923">
      <pivotArea dataOnly="0" labelOnly="1" offset="IV256" fieldPosition="0">
        <references count="1">
          <reference field="0" count="1">
            <x v="5"/>
          </reference>
        </references>
      </pivotArea>
    </format>
    <format dxfId="3922">
      <pivotArea dataOnly="0" labelOnly="1" grandRow="1" outline="0" fieldPosition="0"/>
    </format>
    <format dxfId="3921">
      <pivotArea dataOnly="0" labelOnly="1" grandRow="1" outline="0" fieldPosition="0"/>
    </format>
    <format dxfId="3920">
      <pivotArea dataOnly="0" labelOnly="1" grandRow="1" outline="0" fieldPosition="0"/>
    </format>
    <format dxfId="3919">
      <pivotArea dataOnly="0" labelOnly="1" grandRow="1" outline="0" fieldPosition="0"/>
    </format>
    <format dxfId="3918">
      <pivotArea dataOnly="0" labelOnly="1" grandRow="1" outline="0" fieldPosition="0"/>
    </format>
    <format dxfId="3917">
      <pivotArea dataOnly="0" labelOnly="1" grandRow="1" outline="0" fieldPosition="0"/>
    </format>
    <format dxfId="3916">
      <pivotArea type="topRight" dataOnly="0" labelOnly="1" outline="0" offset="J1" fieldPosition="0"/>
    </format>
    <format dxfId="3915">
      <pivotArea dataOnly="0" labelOnly="1" offset="IV256" fieldPosition="0">
        <references count="1">
          <reference field="0" count="1">
            <x v="5"/>
          </reference>
        </references>
      </pivotArea>
    </format>
    <format dxfId="3914">
      <pivotArea type="topRight" dataOnly="0" labelOnly="1" outline="0" offset="J1" fieldPosition="0"/>
    </format>
    <format dxfId="3913">
      <pivotArea dataOnly="0" labelOnly="1" offset="IV256" fieldPosition="0">
        <references count="1">
          <reference field="0" count="1">
            <x v="5"/>
          </reference>
        </references>
      </pivotArea>
    </format>
    <format dxfId="3912">
      <pivotArea dataOnly="0" labelOnly="1" grandRow="1" outline="0" fieldPosition="0"/>
    </format>
    <format dxfId="3911">
      <pivotArea dataOnly="0" labelOnly="1" grandRow="1" outline="0" fieldPosition="0"/>
    </format>
    <format dxfId="3910">
      <pivotArea dataOnly="0" labelOnly="1" grandRow="1" outline="0" fieldPosition="0"/>
    </format>
    <format dxfId="3909">
      <pivotArea dataOnly="0" labelOnly="1" grandRow="1" outline="0" fieldPosition="0"/>
    </format>
    <format dxfId="3908">
      <pivotArea dataOnly="0" labelOnly="1" grandRow="1" outline="0" fieldPosition="0"/>
    </format>
    <format dxfId="3907">
      <pivotArea dataOnly="0" labelOnly="1" grandRow="1" outline="0" fieldPosition="0"/>
    </format>
    <format dxfId="3906">
      <pivotArea type="topRight" dataOnly="0" labelOnly="1" outline="0" offset="J1" fieldPosition="0"/>
    </format>
    <format dxfId="3905">
      <pivotArea dataOnly="0" labelOnly="1" offset="IV256" fieldPosition="0">
        <references count="1">
          <reference field="0" count="1">
            <x v="5"/>
          </reference>
        </references>
      </pivotArea>
    </format>
    <format dxfId="3904">
      <pivotArea type="topRight" dataOnly="0" labelOnly="1" outline="0" offset="J1" fieldPosition="0"/>
    </format>
    <format dxfId="3903">
      <pivotArea dataOnly="0" labelOnly="1" offset="IV256" fieldPosition="0">
        <references count="1">
          <reference field="0" count="1">
            <x v="5"/>
          </reference>
        </references>
      </pivotArea>
    </format>
    <format dxfId="3902">
      <pivotArea dataOnly="0" labelOnly="1" grandRow="1" outline="0" fieldPosition="0"/>
    </format>
    <format dxfId="3901">
      <pivotArea dataOnly="0" labelOnly="1" grandRow="1" outline="0" fieldPosition="0"/>
    </format>
    <format dxfId="3900">
      <pivotArea dataOnly="0" labelOnly="1" grandRow="1" outline="0" fieldPosition="0"/>
    </format>
    <format dxfId="3899">
      <pivotArea dataOnly="0" labelOnly="1" grandRow="1" outline="0" fieldPosition="0"/>
    </format>
    <format dxfId="3898">
      <pivotArea dataOnly="0" labelOnly="1" grandRow="1" outline="0" fieldPosition="0"/>
    </format>
    <format dxfId="3897">
      <pivotArea dataOnly="0" labelOnly="1" grandRow="1" outline="0" fieldPosition="0"/>
    </format>
    <format dxfId="3896">
      <pivotArea type="topRight" dataOnly="0" labelOnly="1" outline="0" offset="J1" fieldPosition="0"/>
    </format>
    <format dxfId="3895">
      <pivotArea dataOnly="0" labelOnly="1" offset="IV256" fieldPosition="0">
        <references count="1">
          <reference field="0" count="1">
            <x v="5"/>
          </reference>
        </references>
      </pivotArea>
    </format>
    <format dxfId="3894">
      <pivotArea type="topRight" dataOnly="0" labelOnly="1" outline="0" offset="J1" fieldPosition="0"/>
    </format>
    <format dxfId="3893">
      <pivotArea dataOnly="0" labelOnly="1" offset="IV256" fieldPosition="0">
        <references count="1">
          <reference field="0" count="1">
            <x v="5"/>
          </reference>
        </references>
      </pivotArea>
    </format>
    <format dxfId="3892">
      <pivotArea dataOnly="0" labelOnly="1" grandRow="1" outline="0" fieldPosition="0"/>
    </format>
    <format dxfId="3891">
      <pivotArea dataOnly="0" labelOnly="1" grandRow="1" outline="0" fieldPosition="0"/>
    </format>
    <format dxfId="3890">
      <pivotArea dataOnly="0" labelOnly="1" grandRow="1" outline="0" fieldPosition="0"/>
    </format>
    <format dxfId="3889">
      <pivotArea dataOnly="0" labelOnly="1" grandRow="1" outline="0" fieldPosition="0"/>
    </format>
    <format dxfId="3888">
      <pivotArea dataOnly="0" labelOnly="1" grandRow="1" outline="0" fieldPosition="0"/>
    </format>
    <format dxfId="3887">
      <pivotArea dataOnly="0" labelOnly="1" grandRow="1" outline="0" fieldPosition="0"/>
    </format>
    <format dxfId="3886">
      <pivotArea type="topRight" dataOnly="0" labelOnly="1" outline="0" offset="J1" fieldPosition="0"/>
    </format>
    <format dxfId="3885">
      <pivotArea dataOnly="0" labelOnly="1" offset="IV256" fieldPosition="0">
        <references count="1">
          <reference field="0" count="1">
            <x v="5"/>
          </reference>
        </references>
      </pivotArea>
    </format>
    <format dxfId="3884">
      <pivotArea type="topRight" dataOnly="0" labelOnly="1" outline="0" offset="J1" fieldPosition="0"/>
    </format>
    <format dxfId="3883">
      <pivotArea dataOnly="0" labelOnly="1" offset="IV256" fieldPosition="0">
        <references count="1">
          <reference field="0" count="1">
            <x v="5"/>
          </reference>
        </references>
      </pivotArea>
    </format>
    <format dxfId="3882">
      <pivotArea dataOnly="0" labelOnly="1" grandRow="1" outline="0" fieldPosition="0"/>
    </format>
    <format dxfId="3881">
      <pivotArea dataOnly="0" labelOnly="1" grandRow="1" outline="0" fieldPosition="0"/>
    </format>
    <format dxfId="3880">
      <pivotArea dataOnly="0" labelOnly="1" grandRow="1" outline="0" fieldPosition="0"/>
    </format>
    <format dxfId="3879">
      <pivotArea dataOnly="0" labelOnly="1" grandRow="1" outline="0" fieldPosition="0"/>
    </format>
    <format dxfId="3878">
      <pivotArea dataOnly="0" labelOnly="1" grandRow="1" outline="0" fieldPosition="0"/>
    </format>
    <format dxfId="3877">
      <pivotArea dataOnly="0" labelOnly="1" grandRow="1" outline="0" fieldPosition="0"/>
    </format>
    <format dxfId="3876">
      <pivotArea type="topRight" dataOnly="0" labelOnly="1" outline="0" offset="J1" fieldPosition="0"/>
    </format>
    <format dxfId="3875">
      <pivotArea dataOnly="0" labelOnly="1" offset="IV256" fieldPosition="0">
        <references count="1">
          <reference field="0" count="1">
            <x v="5"/>
          </reference>
        </references>
      </pivotArea>
    </format>
    <format dxfId="3874">
      <pivotArea type="topRight" dataOnly="0" labelOnly="1" outline="0" offset="J1" fieldPosition="0"/>
    </format>
    <format dxfId="3873">
      <pivotArea dataOnly="0" labelOnly="1" offset="IV256" fieldPosition="0">
        <references count="1">
          <reference field="0" count="1">
            <x v="5"/>
          </reference>
        </references>
      </pivotArea>
    </format>
    <format dxfId="3872">
      <pivotArea dataOnly="0" labelOnly="1" grandRow="1" outline="0" fieldPosition="0"/>
    </format>
    <format dxfId="3871">
      <pivotArea dataOnly="0" labelOnly="1" grandRow="1" outline="0" fieldPosition="0"/>
    </format>
    <format dxfId="3870">
      <pivotArea dataOnly="0" labelOnly="1" grandRow="1" outline="0" fieldPosition="0"/>
    </format>
    <format dxfId="3869">
      <pivotArea dataOnly="0" labelOnly="1" grandRow="1" outline="0" fieldPosition="0"/>
    </format>
    <format dxfId="3868">
      <pivotArea dataOnly="0" labelOnly="1" grandRow="1" outline="0" fieldPosition="0"/>
    </format>
    <format dxfId="3867">
      <pivotArea dataOnly="0" labelOnly="1" grandRow="1" outline="0" fieldPosition="0"/>
    </format>
    <format dxfId="3866">
      <pivotArea type="topRight" dataOnly="0" labelOnly="1" outline="0" offset="J1" fieldPosition="0"/>
    </format>
    <format dxfId="3865">
      <pivotArea dataOnly="0" labelOnly="1" offset="IV256" fieldPosition="0">
        <references count="1">
          <reference field="0" count="1">
            <x v="5"/>
          </reference>
        </references>
      </pivotArea>
    </format>
    <format dxfId="3864">
      <pivotArea type="topRight" dataOnly="0" labelOnly="1" outline="0" offset="J1" fieldPosition="0"/>
    </format>
    <format dxfId="3863">
      <pivotArea dataOnly="0" labelOnly="1" offset="IV256" fieldPosition="0">
        <references count="1">
          <reference field="0" count="1">
            <x v="5"/>
          </reference>
        </references>
      </pivotArea>
    </format>
    <format dxfId="3862">
      <pivotArea dataOnly="0" labelOnly="1" grandRow="1" outline="0" fieldPosition="0"/>
    </format>
    <format dxfId="3861">
      <pivotArea dataOnly="0" labelOnly="1" grandRow="1" outline="0" fieldPosition="0"/>
    </format>
    <format dxfId="3860">
      <pivotArea dataOnly="0" labelOnly="1" grandRow="1" outline="0" fieldPosition="0"/>
    </format>
    <format dxfId="3859">
      <pivotArea dataOnly="0" labelOnly="1" grandRow="1" outline="0" fieldPosition="0"/>
    </format>
    <format dxfId="3858">
      <pivotArea dataOnly="0" labelOnly="1" grandRow="1" outline="0" fieldPosition="0"/>
    </format>
    <format dxfId="3857">
      <pivotArea dataOnly="0" labelOnly="1" grandRow="1" outline="0" fieldPosition="0"/>
    </format>
    <format dxfId="3856">
      <pivotArea type="topRight" dataOnly="0" labelOnly="1" outline="0" offset="J1" fieldPosition="0"/>
    </format>
    <format dxfId="3855">
      <pivotArea dataOnly="0" labelOnly="1" offset="IV256" fieldPosition="0">
        <references count="1">
          <reference field="0" count="1">
            <x v="5"/>
          </reference>
        </references>
      </pivotArea>
    </format>
    <format dxfId="3854">
      <pivotArea type="topRight" dataOnly="0" labelOnly="1" outline="0" offset="J1" fieldPosition="0"/>
    </format>
    <format dxfId="3853">
      <pivotArea dataOnly="0" labelOnly="1" offset="IV256" fieldPosition="0">
        <references count="1">
          <reference field="0" count="1">
            <x v="5"/>
          </reference>
        </references>
      </pivotArea>
    </format>
    <format dxfId="3852">
      <pivotArea dataOnly="0" labelOnly="1" grandRow="1" outline="0" fieldPosition="0"/>
    </format>
    <format dxfId="3851">
      <pivotArea dataOnly="0" labelOnly="1" grandRow="1" outline="0" fieldPosition="0"/>
    </format>
    <format dxfId="3850">
      <pivotArea dataOnly="0" labelOnly="1" grandRow="1" outline="0" fieldPosition="0"/>
    </format>
    <format dxfId="3849">
      <pivotArea dataOnly="0" labelOnly="1" grandRow="1" outline="0" fieldPosition="0"/>
    </format>
    <format dxfId="3848">
      <pivotArea dataOnly="0" labelOnly="1" grandRow="1" outline="0" fieldPosition="0"/>
    </format>
    <format dxfId="3847">
      <pivotArea dataOnly="0" labelOnly="1" grandRow="1" outline="0" fieldPosition="0"/>
    </format>
    <format dxfId="3846">
      <pivotArea type="topRight" dataOnly="0" labelOnly="1" outline="0" offset="J1" fieldPosition="0"/>
    </format>
    <format dxfId="3845">
      <pivotArea dataOnly="0" labelOnly="1" offset="IV256" fieldPosition="0">
        <references count="1">
          <reference field="0" count="1">
            <x v="5"/>
          </reference>
        </references>
      </pivotArea>
    </format>
    <format dxfId="3844">
      <pivotArea type="topRight" dataOnly="0" labelOnly="1" outline="0" offset="J1" fieldPosition="0"/>
    </format>
    <format dxfId="3843">
      <pivotArea dataOnly="0" labelOnly="1" offset="IV256" fieldPosition="0">
        <references count="1">
          <reference field="0" count="1">
            <x v="5"/>
          </reference>
        </references>
      </pivotArea>
    </format>
    <format dxfId="3842">
      <pivotArea dataOnly="0" labelOnly="1" grandRow="1" outline="0" fieldPosition="0"/>
    </format>
    <format dxfId="3841">
      <pivotArea dataOnly="0" labelOnly="1" grandRow="1" outline="0" fieldPosition="0"/>
    </format>
    <format dxfId="3840">
      <pivotArea dataOnly="0" labelOnly="1" grandRow="1" outline="0" fieldPosition="0"/>
    </format>
    <format dxfId="3839">
      <pivotArea dataOnly="0" labelOnly="1" grandRow="1" outline="0" fieldPosition="0"/>
    </format>
    <format dxfId="3838">
      <pivotArea dataOnly="0" labelOnly="1" grandRow="1" outline="0" fieldPosition="0"/>
    </format>
    <format dxfId="3837">
      <pivotArea dataOnly="0" labelOnly="1" grandRow="1" outline="0" fieldPosition="0"/>
    </format>
    <format dxfId="3836">
      <pivotArea type="topRight" dataOnly="0" labelOnly="1" outline="0" offset="J1" fieldPosition="0"/>
    </format>
    <format dxfId="3835">
      <pivotArea dataOnly="0" labelOnly="1" offset="IV256" fieldPosition="0">
        <references count="1">
          <reference field="0" count="1">
            <x v="5"/>
          </reference>
        </references>
      </pivotArea>
    </format>
    <format dxfId="3834">
      <pivotArea type="topRight" dataOnly="0" labelOnly="1" outline="0" offset="J1" fieldPosition="0"/>
    </format>
    <format dxfId="3833">
      <pivotArea dataOnly="0" labelOnly="1" offset="IV256" fieldPosition="0">
        <references count="1">
          <reference field="0" count="1">
            <x v="5"/>
          </reference>
        </references>
      </pivotArea>
    </format>
    <format dxfId="3832">
      <pivotArea dataOnly="0" labelOnly="1" grandRow="1" outline="0" fieldPosition="0"/>
    </format>
    <format dxfId="3831">
      <pivotArea dataOnly="0" labelOnly="1" grandRow="1" outline="0" fieldPosition="0"/>
    </format>
    <format dxfId="3830">
      <pivotArea dataOnly="0" labelOnly="1" grandRow="1" outline="0" fieldPosition="0"/>
    </format>
    <format dxfId="3829">
      <pivotArea dataOnly="0" labelOnly="1" grandRow="1" outline="0" fieldPosition="0"/>
    </format>
    <format dxfId="3828">
      <pivotArea dataOnly="0" labelOnly="1" grandRow="1" outline="0" fieldPosition="0"/>
    </format>
    <format dxfId="3827">
      <pivotArea dataOnly="0" labelOnly="1" grandRow="1" outline="0" fieldPosition="0"/>
    </format>
    <format dxfId="3826">
      <pivotArea type="topRight" dataOnly="0" labelOnly="1" outline="0" offset="J1" fieldPosition="0"/>
    </format>
    <format dxfId="3825">
      <pivotArea dataOnly="0" labelOnly="1" offset="IV256" fieldPosition="0">
        <references count="1">
          <reference field="0" count="1">
            <x v="5"/>
          </reference>
        </references>
      </pivotArea>
    </format>
    <format dxfId="3824">
      <pivotArea type="topRight" dataOnly="0" labelOnly="1" outline="0" offset="J1" fieldPosition="0"/>
    </format>
    <format dxfId="3823">
      <pivotArea dataOnly="0" labelOnly="1" offset="IV256" fieldPosition="0">
        <references count="1">
          <reference field="0" count="1">
            <x v="5"/>
          </reference>
        </references>
      </pivotArea>
    </format>
    <format dxfId="3822">
      <pivotArea dataOnly="0" labelOnly="1" grandRow="1" outline="0" fieldPosition="0"/>
    </format>
    <format dxfId="3821">
      <pivotArea dataOnly="0" labelOnly="1" grandRow="1" outline="0" fieldPosition="0"/>
    </format>
    <format dxfId="3820">
      <pivotArea dataOnly="0" labelOnly="1" grandRow="1" outline="0" fieldPosition="0"/>
    </format>
    <format dxfId="3819">
      <pivotArea dataOnly="0" labelOnly="1" grandRow="1" outline="0" fieldPosition="0"/>
    </format>
    <format dxfId="3818">
      <pivotArea dataOnly="0" labelOnly="1" grandRow="1" outline="0" fieldPosition="0"/>
    </format>
    <format dxfId="3817">
      <pivotArea dataOnly="0" labelOnly="1" grandRow="1" outline="0" fieldPosition="0"/>
    </format>
    <format dxfId="3816">
      <pivotArea type="topRight" dataOnly="0" labelOnly="1" outline="0" offset="J1" fieldPosition="0"/>
    </format>
    <format dxfId="3815">
      <pivotArea dataOnly="0" labelOnly="1" offset="IV256" fieldPosition="0">
        <references count="1">
          <reference field="0" count="1">
            <x v="5"/>
          </reference>
        </references>
      </pivotArea>
    </format>
    <format dxfId="3814">
      <pivotArea type="topRight" dataOnly="0" labelOnly="1" outline="0" offset="J1" fieldPosition="0"/>
    </format>
    <format dxfId="3813">
      <pivotArea dataOnly="0" labelOnly="1" offset="IV256" fieldPosition="0">
        <references count="1">
          <reference field="0" count="1">
            <x v="5"/>
          </reference>
        </references>
      </pivotArea>
    </format>
    <format dxfId="3812">
      <pivotArea dataOnly="0" labelOnly="1" grandRow="1" outline="0" fieldPosition="0"/>
    </format>
    <format dxfId="3811">
      <pivotArea dataOnly="0" labelOnly="1" grandRow="1" outline="0" fieldPosition="0"/>
    </format>
    <format dxfId="3810">
      <pivotArea dataOnly="0" labelOnly="1" grandRow="1" outline="0" fieldPosition="0"/>
    </format>
    <format dxfId="3809">
      <pivotArea dataOnly="0" labelOnly="1" grandRow="1" outline="0" fieldPosition="0"/>
    </format>
    <format dxfId="3808">
      <pivotArea dataOnly="0" labelOnly="1" grandRow="1" outline="0" fieldPosition="0"/>
    </format>
    <format dxfId="3807">
      <pivotArea dataOnly="0" labelOnly="1" grandRow="1" outline="0" fieldPosition="0"/>
    </format>
    <format dxfId="3806">
      <pivotArea type="topRight" dataOnly="0" labelOnly="1" outline="0" offset="J1" fieldPosition="0"/>
    </format>
    <format dxfId="3805">
      <pivotArea dataOnly="0" labelOnly="1" offset="IV256" fieldPosition="0">
        <references count="1">
          <reference field="0" count="1">
            <x v="5"/>
          </reference>
        </references>
      </pivotArea>
    </format>
    <format dxfId="3804">
      <pivotArea type="topRight" dataOnly="0" labelOnly="1" outline="0" offset="J1" fieldPosition="0"/>
    </format>
    <format dxfId="3803">
      <pivotArea dataOnly="0" labelOnly="1" offset="IV256" fieldPosition="0">
        <references count="1">
          <reference field="0" count="1">
            <x v="5"/>
          </reference>
        </references>
      </pivotArea>
    </format>
    <format dxfId="3802">
      <pivotArea type="all" dataOnly="0" outline="0" fieldPosition="0"/>
    </format>
    <format dxfId="3801">
      <pivotArea outline="0" collapsedLevelsAreSubtotals="1" fieldPosition="0"/>
    </format>
    <format dxfId="3800">
      <pivotArea dataOnly="0" labelOnly="1" grandRow="1" outline="0" fieldPosition="0"/>
    </format>
    <format dxfId="3799">
      <pivotArea dataOnly="0" labelOnly="1" fieldPosition="0">
        <references count="1">
          <reference field="0" count="0"/>
        </references>
      </pivotArea>
    </format>
    <format dxfId="3798">
      <pivotArea type="all" dataOnly="0" outline="0" fieldPosition="0"/>
    </format>
    <format dxfId="3797">
      <pivotArea outline="0" collapsedLevelsAreSubtotals="1" fieldPosition="0"/>
    </format>
    <format dxfId="3796">
      <pivotArea dataOnly="0" labelOnly="1" grandRow="1" outline="0" fieldPosition="0"/>
    </format>
    <format dxfId="3795">
      <pivotArea dataOnly="0" labelOnly="1" fieldPosition="0">
        <references count="1">
          <reference field="0" count="0"/>
        </references>
      </pivotArea>
    </format>
    <format dxfId="3794">
      <pivotArea type="all" dataOnly="0" outline="0" fieldPosition="0"/>
    </format>
    <format dxfId="3793">
      <pivotArea outline="0" collapsedLevelsAreSubtotals="1" fieldPosition="0"/>
    </format>
    <format dxfId="3792">
      <pivotArea dataOnly="0" labelOnly="1" grandRow="1" outline="0" fieldPosition="0"/>
    </format>
    <format dxfId="3791">
      <pivotArea dataOnly="0" labelOnly="1" fieldPosition="0">
        <references count="1">
          <reference field="0" count="0"/>
        </references>
      </pivotArea>
    </format>
    <format dxfId="3790">
      <pivotArea type="all" dataOnly="0" outline="0" fieldPosition="0"/>
    </format>
    <format dxfId="3789">
      <pivotArea outline="0" collapsedLevelsAreSubtotals="1" fieldPosition="0"/>
    </format>
    <format dxfId="3788">
      <pivotArea dataOnly="0" labelOnly="1" grandRow="1" outline="0" fieldPosition="0"/>
    </format>
    <format dxfId="3787">
      <pivotArea dataOnly="0" labelOnly="1" fieldPosition="0">
        <references count="1">
          <reference field="0" count="0"/>
        </references>
      </pivotArea>
    </format>
    <format dxfId="3786">
      <pivotArea type="all" dataOnly="0" outline="0" fieldPosition="0"/>
    </format>
    <format dxfId="3785">
      <pivotArea outline="0" collapsedLevelsAreSubtotals="1" fieldPosition="0"/>
    </format>
    <format dxfId="3784">
      <pivotArea dataOnly="0" labelOnly="1" grandRow="1" outline="0" fieldPosition="0"/>
    </format>
    <format dxfId="3783">
      <pivotArea dataOnly="0" labelOnly="1" fieldPosition="0">
        <references count="1">
          <reference field="0" count="0"/>
        </references>
      </pivotArea>
    </format>
    <format dxfId="3782">
      <pivotArea type="all" dataOnly="0" outline="0" fieldPosition="0"/>
    </format>
    <format dxfId="3781">
      <pivotArea outline="0" collapsedLevelsAreSubtotals="1" fieldPosition="0"/>
    </format>
    <format dxfId="3780">
      <pivotArea dataOnly="0" labelOnly="1" grandRow="1" outline="0" fieldPosition="0"/>
    </format>
    <format dxfId="3779">
      <pivotArea dataOnly="0" labelOnly="1" fieldPosition="0">
        <references count="1">
          <reference field="0" count="0"/>
        </references>
      </pivotArea>
    </format>
    <format dxfId="3778">
      <pivotArea type="all" dataOnly="0" outline="0" fieldPosition="0"/>
    </format>
    <format dxfId="3777">
      <pivotArea outline="0" collapsedLevelsAreSubtotals="1" fieldPosition="0"/>
    </format>
    <format dxfId="3776">
      <pivotArea dataOnly="0" labelOnly="1" grandRow="1" outline="0" fieldPosition="0"/>
    </format>
    <format dxfId="3775">
      <pivotArea dataOnly="0" labelOnly="1" fieldPosition="0">
        <references count="1">
          <reference field="0" count="0"/>
        </references>
      </pivotArea>
    </format>
    <format dxfId="3774">
      <pivotArea type="all" dataOnly="0" outline="0" fieldPosition="0"/>
    </format>
    <format dxfId="3773">
      <pivotArea outline="0" collapsedLevelsAreSubtotals="1" fieldPosition="0"/>
    </format>
    <format dxfId="3772">
      <pivotArea dataOnly="0" labelOnly="1" grandRow="1" outline="0" fieldPosition="0"/>
    </format>
    <format dxfId="3771">
      <pivotArea dataOnly="0" labelOnly="1" fieldPosition="0">
        <references count="1">
          <reference field="0" count="0"/>
        </references>
      </pivotArea>
    </format>
    <format dxfId="3770">
      <pivotArea type="all" dataOnly="0" outline="0" fieldPosition="0"/>
    </format>
    <format dxfId="3769">
      <pivotArea outline="0" collapsedLevelsAreSubtotals="1" fieldPosition="0"/>
    </format>
    <format dxfId="3768">
      <pivotArea dataOnly="0" labelOnly="1" grandRow="1" outline="0" fieldPosition="0"/>
    </format>
    <format dxfId="3767">
      <pivotArea dataOnly="0" labelOnly="1" fieldPosition="0">
        <references count="1">
          <reference field="0" count="0"/>
        </references>
      </pivotArea>
    </format>
    <format dxfId="3766">
      <pivotArea type="all" dataOnly="0" outline="0" fieldPosition="0"/>
    </format>
    <format dxfId="3765">
      <pivotArea outline="0" collapsedLevelsAreSubtotals="1" fieldPosition="0"/>
    </format>
    <format dxfId="3764">
      <pivotArea dataOnly="0" labelOnly="1" grandRow="1" outline="0" fieldPosition="0"/>
    </format>
    <format dxfId="3763">
      <pivotArea dataOnly="0" labelOnly="1" fieldPosition="0">
        <references count="1">
          <reference field="0" count="0"/>
        </references>
      </pivotArea>
    </format>
    <format dxfId="3762">
      <pivotArea type="all" dataOnly="0" outline="0" fieldPosition="0"/>
    </format>
    <format dxfId="3761">
      <pivotArea outline="0" collapsedLevelsAreSubtotals="1" fieldPosition="0"/>
    </format>
    <format dxfId="3760">
      <pivotArea dataOnly="0" labelOnly="1" grandRow="1" outline="0" fieldPosition="0"/>
    </format>
    <format dxfId="3759">
      <pivotArea dataOnly="0" labelOnly="1" fieldPosition="0">
        <references count="1">
          <reference field="0" count="0"/>
        </references>
      </pivotArea>
    </format>
    <format dxfId="3758">
      <pivotArea type="all" dataOnly="0" outline="0" fieldPosition="0"/>
    </format>
    <format dxfId="3757">
      <pivotArea outline="0" collapsedLevelsAreSubtotals="1" fieldPosition="0"/>
    </format>
    <format dxfId="3756">
      <pivotArea dataOnly="0" labelOnly="1" grandRow="1" outline="0" fieldPosition="0"/>
    </format>
    <format dxfId="3755">
      <pivotArea dataOnly="0" labelOnly="1" fieldPosition="0">
        <references count="1">
          <reference field="0" count="0"/>
        </references>
      </pivotArea>
    </format>
    <format dxfId="3754">
      <pivotArea type="all" dataOnly="0" outline="0" fieldPosition="0"/>
    </format>
    <format dxfId="3753">
      <pivotArea outline="0" collapsedLevelsAreSubtotals="1" fieldPosition="0"/>
    </format>
    <format dxfId="3752">
      <pivotArea dataOnly="0" labelOnly="1" grandRow="1" outline="0" fieldPosition="0"/>
    </format>
    <format dxfId="3751">
      <pivotArea dataOnly="0" labelOnly="1" fieldPosition="0">
        <references count="1">
          <reference field="0" count="0"/>
        </references>
      </pivotArea>
    </format>
    <format dxfId="3750">
      <pivotArea type="all" dataOnly="0" outline="0" fieldPosition="0"/>
    </format>
    <format dxfId="3749">
      <pivotArea outline="0" collapsedLevelsAreSubtotals="1" fieldPosition="0"/>
    </format>
    <format dxfId="3748">
      <pivotArea dataOnly="0" labelOnly="1" grandRow="1" outline="0" fieldPosition="0"/>
    </format>
    <format dxfId="3747">
      <pivotArea dataOnly="0" labelOnly="1" fieldPosition="0">
        <references count="1">
          <reference field="0" count="0"/>
        </references>
      </pivotArea>
    </format>
    <format dxfId="3746">
      <pivotArea type="all" dataOnly="0" outline="0" fieldPosition="0"/>
    </format>
    <format dxfId="3745">
      <pivotArea outline="0" collapsedLevelsAreSubtotals="1" fieldPosition="0"/>
    </format>
    <format dxfId="3744">
      <pivotArea dataOnly="0" labelOnly="1" grandRow="1" outline="0" fieldPosition="0"/>
    </format>
    <format dxfId="3743">
      <pivotArea dataOnly="0" labelOnly="1" fieldPosition="0">
        <references count="1">
          <reference field="0" count="0"/>
        </references>
      </pivotArea>
    </format>
    <format dxfId="3742">
      <pivotArea type="all" dataOnly="0" outline="0" fieldPosition="0"/>
    </format>
    <format dxfId="3741">
      <pivotArea outline="0" collapsedLevelsAreSubtotals="1" fieldPosition="0"/>
    </format>
    <format dxfId="3740">
      <pivotArea dataOnly="0" labelOnly="1" grandRow="1" outline="0" fieldPosition="0"/>
    </format>
    <format dxfId="3739">
      <pivotArea dataOnly="0" labelOnly="1" fieldPosition="0">
        <references count="1">
          <reference field="0" count="0"/>
        </references>
      </pivotArea>
    </format>
    <format dxfId="3738">
      <pivotArea type="all" dataOnly="0" outline="0" fieldPosition="0"/>
    </format>
    <format dxfId="3737">
      <pivotArea outline="0" collapsedLevelsAreSubtotals="1" fieldPosition="0"/>
    </format>
    <format dxfId="3736">
      <pivotArea dataOnly="0" labelOnly="1" grandRow="1" outline="0" fieldPosition="0"/>
    </format>
    <format dxfId="3735">
      <pivotArea dataOnly="0" labelOnly="1" fieldPosition="0">
        <references count="1">
          <reference field="0" count="0"/>
        </references>
      </pivotArea>
    </format>
    <format dxfId="3734">
      <pivotArea type="all" dataOnly="0" outline="0" fieldPosition="0"/>
    </format>
    <format dxfId="3733">
      <pivotArea outline="0" collapsedLevelsAreSubtotals="1" fieldPosition="0"/>
    </format>
    <format dxfId="3732">
      <pivotArea dataOnly="0" labelOnly="1" grandRow="1" outline="0" fieldPosition="0"/>
    </format>
    <format dxfId="3731">
      <pivotArea dataOnly="0" labelOnly="1" fieldPosition="0">
        <references count="1">
          <reference field="0" count="0"/>
        </references>
      </pivotArea>
    </format>
    <format dxfId="3730">
      <pivotArea type="all" dataOnly="0" outline="0" fieldPosition="0"/>
    </format>
    <format dxfId="3729">
      <pivotArea outline="0" collapsedLevelsAreSubtotals="1" fieldPosition="0"/>
    </format>
    <format dxfId="3728">
      <pivotArea dataOnly="0" labelOnly="1" grandRow="1" outline="0" fieldPosition="0"/>
    </format>
    <format dxfId="3727">
      <pivotArea dataOnly="0" labelOnly="1" fieldPosition="0">
        <references count="1">
          <reference field="0" count="0"/>
        </references>
      </pivotArea>
    </format>
    <format dxfId="3726">
      <pivotArea type="all" dataOnly="0" outline="0" fieldPosition="0"/>
    </format>
    <format dxfId="3725">
      <pivotArea outline="0" collapsedLevelsAreSubtotals="1" fieldPosition="0"/>
    </format>
    <format dxfId="3724">
      <pivotArea dataOnly="0" labelOnly="1" grandRow="1" outline="0" fieldPosition="0"/>
    </format>
    <format dxfId="3723">
      <pivotArea dataOnly="0" labelOnly="1" fieldPosition="0">
        <references count="1">
          <reference field="0" count="0"/>
        </references>
      </pivotArea>
    </format>
    <format dxfId="3722">
      <pivotArea type="all" dataOnly="0" outline="0" fieldPosition="0"/>
    </format>
    <format dxfId="3721">
      <pivotArea outline="0" collapsedLevelsAreSubtotals="1" fieldPosition="0"/>
    </format>
    <format dxfId="3720">
      <pivotArea dataOnly="0" labelOnly="1" grandRow="1" outline="0" fieldPosition="0"/>
    </format>
    <format dxfId="3719">
      <pivotArea dataOnly="0" labelOnly="1" fieldPosition="0">
        <references count="1">
          <reference field="0" count="0"/>
        </references>
      </pivotArea>
    </format>
    <format dxfId="3718">
      <pivotArea type="all" dataOnly="0" outline="0" fieldPosition="0"/>
    </format>
    <format dxfId="3717">
      <pivotArea outline="0" collapsedLevelsAreSubtotals="1" fieldPosition="0"/>
    </format>
    <format dxfId="3716">
      <pivotArea dataOnly="0" labelOnly="1" grandRow="1" outline="0" fieldPosition="0"/>
    </format>
    <format dxfId="3715">
      <pivotArea dataOnly="0" labelOnly="1" fieldPosition="0">
        <references count="1">
          <reference field="0" count="0"/>
        </references>
      </pivotArea>
    </format>
    <format dxfId="3714">
      <pivotArea type="all" dataOnly="0" outline="0" fieldPosition="0"/>
    </format>
    <format dxfId="3713">
      <pivotArea outline="0" collapsedLevelsAreSubtotals="1" fieldPosition="0"/>
    </format>
    <format dxfId="3712">
      <pivotArea dataOnly="0" labelOnly="1" grandRow="1" outline="0" fieldPosition="0"/>
    </format>
    <format dxfId="3711">
      <pivotArea dataOnly="0" labelOnly="1" fieldPosition="0">
        <references count="1">
          <reference field="0" count="0"/>
        </references>
      </pivotArea>
    </format>
    <format dxfId="3710">
      <pivotArea type="all" dataOnly="0" outline="0" fieldPosition="0"/>
    </format>
    <format dxfId="3709">
      <pivotArea outline="0" collapsedLevelsAreSubtotals="1" fieldPosition="0"/>
    </format>
    <format dxfId="3708">
      <pivotArea dataOnly="0" labelOnly="1" grandRow="1" outline="0" fieldPosition="0"/>
    </format>
    <format dxfId="3707">
      <pivotArea dataOnly="0" labelOnly="1" fieldPosition="0">
        <references count="1">
          <reference field="0" count="0"/>
        </references>
      </pivotArea>
    </format>
    <format dxfId="3706">
      <pivotArea type="all" dataOnly="0" outline="0" fieldPosition="0"/>
    </format>
    <format dxfId="3705">
      <pivotArea outline="0" collapsedLevelsAreSubtotals="1" fieldPosition="0"/>
    </format>
    <format dxfId="3704">
      <pivotArea dataOnly="0" labelOnly="1" grandRow="1" outline="0" fieldPosition="0"/>
    </format>
    <format dxfId="3703">
      <pivotArea dataOnly="0" labelOnly="1" fieldPosition="0">
        <references count="1">
          <reference field="0" count="0"/>
        </references>
      </pivotArea>
    </format>
    <format dxfId="3702">
      <pivotArea type="all" dataOnly="0" outline="0" fieldPosition="0"/>
    </format>
    <format dxfId="3701">
      <pivotArea outline="0" collapsedLevelsAreSubtotals="1" fieldPosition="0"/>
    </format>
    <format dxfId="3700">
      <pivotArea dataOnly="0" labelOnly="1" grandRow="1" outline="0" fieldPosition="0"/>
    </format>
    <format dxfId="3699">
      <pivotArea dataOnly="0" labelOnly="1" fieldPosition="0">
        <references count="1">
          <reference field="0" count="0"/>
        </references>
      </pivotArea>
    </format>
    <format dxfId="3698">
      <pivotArea type="all" dataOnly="0" outline="0" fieldPosition="0"/>
    </format>
    <format dxfId="3697">
      <pivotArea outline="0" collapsedLevelsAreSubtotals="1" fieldPosition="0"/>
    </format>
    <format dxfId="3696">
      <pivotArea dataOnly="0" labelOnly="1" grandRow="1" outline="0" fieldPosition="0"/>
    </format>
    <format dxfId="3695">
      <pivotArea dataOnly="0" labelOnly="1" fieldPosition="0">
        <references count="1">
          <reference field="0" count="0"/>
        </references>
      </pivotArea>
    </format>
    <format dxfId="3694">
      <pivotArea type="all" dataOnly="0" outline="0" fieldPosition="0"/>
    </format>
    <format dxfId="3693">
      <pivotArea outline="0" collapsedLevelsAreSubtotals="1" fieldPosition="0"/>
    </format>
    <format dxfId="3692">
      <pivotArea dataOnly="0" labelOnly="1" grandRow="1" outline="0" fieldPosition="0"/>
    </format>
    <format dxfId="3691">
      <pivotArea dataOnly="0" labelOnly="1" fieldPosition="0">
        <references count="1">
          <reference field="0" count="0"/>
        </references>
      </pivotArea>
    </format>
    <format dxfId="3690">
      <pivotArea type="all" dataOnly="0" outline="0" fieldPosition="0"/>
    </format>
    <format dxfId="3689">
      <pivotArea outline="0" collapsedLevelsAreSubtotals="1" fieldPosition="0"/>
    </format>
    <format dxfId="3688">
      <pivotArea dataOnly="0" labelOnly="1" grandRow="1" outline="0" fieldPosition="0"/>
    </format>
    <format dxfId="3687">
      <pivotArea dataOnly="0" labelOnly="1" fieldPosition="0">
        <references count="1">
          <reference field="0" count="0"/>
        </references>
      </pivotArea>
    </format>
    <format dxfId="3686">
      <pivotArea type="all" dataOnly="0" outline="0" fieldPosition="0"/>
    </format>
    <format dxfId="3685">
      <pivotArea outline="0" collapsedLevelsAreSubtotals="1" fieldPosition="0"/>
    </format>
    <format dxfId="3684">
      <pivotArea dataOnly="0" labelOnly="1" grandRow="1" outline="0" fieldPosition="0"/>
    </format>
    <format dxfId="3683">
      <pivotArea dataOnly="0" labelOnly="1" fieldPosition="0">
        <references count="1">
          <reference field="0" count="0"/>
        </references>
      </pivotArea>
    </format>
    <format dxfId="3682">
      <pivotArea type="all" dataOnly="0" outline="0" fieldPosition="0"/>
    </format>
    <format dxfId="3681">
      <pivotArea outline="0" collapsedLevelsAreSubtotals="1" fieldPosition="0"/>
    </format>
    <format dxfId="3680">
      <pivotArea dataOnly="0" labelOnly="1" grandRow="1" outline="0" fieldPosition="0"/>
    </format>
    <format dxfId="3679">
      <pivotArea dataOnly="0" labelOnly="1" fieldPosition="0">
        <references count="1">
          <reference field="0" count="0"/>
        </references>
      </pivotArea>
    </format>
    <format dxfId="3678">
      <pivotArea type="all" dataOnly="0" outline="0" fieldPosition="0"/>
    </format>
    <format dxfId="3677">
      <pivotArea outline="0" collapsedLevelsAreSubtotals="1" fieldPosition="0"/>
    </format>
    <format dxfId="3676">
      <pivotArea dataOnly="0" labelOnly="1" grandRow="1" outline="0" fieldPosition="0"/>
    </format>
    <format dxfId="3675">
      <pivotArea dataOnly="0" labelOnly="1" fieldPosition="0">
        <references count="1">
          <reference field="0" count="0"/>
        </references>
      </pivotArea>
    </format>
    <format dxfId="3674">
      <pivotArea type="all" dataOnly="0" outline="0" fieldPosition="0"/>
    </format>
    <format dxfId="3673">
      <pivotArea outline="0" collapsedLevelsAreSubtotals="1" fieldPosition="0"/>
    </format>
    <format dxfId="3672">
      <pivotArea dataOnly="0" labelOnly="1" grandRow="1" outline="0" fieldPosition="0"/>
    </format>
    <format dxfId="3671">
      <pivotArea dataOnly="0" labelOnly="1" fieldPosition="0">
        <references count="1">
          <reference field="0" count="0"/>
        </references>
      </pivotArea>
    </format>
    <format dxfId="3670">
      <pivotArea type="all" dataOnly="0" outline="0" fieldPosition="0"/>
    </format>
    <format dxfId="3669">
      <pivotArea outline="0" collapsedLevelsAreSubtotals="1" fieldPosition="0"/>
    </format>
    <format dxfId="3668">
      <pivotArea dataOnly="0" labelOnly="1" grandRow="1" outline="0" fieldPosition="0"/>
    </format>
    <format dxfId="3667">
      <pivotArea dataOnly="0" labelOnly="1" fieldPosition="0">
        <references count="1">
          <reference field="0" count="0"/>
        </references>
      </pivotArea>
    </format>
    <format dxfId="3666">
      <pivotArea type="all" dataOnly="0" outline="0" fieldPosition="0"/>
    </format>
    <format dxfId="3665">
      <pivotArea outline="0" collapsedLevelsAreSubtotals="1" fieldPosition="0"/>
    </format>
    <format dxfId="3664">
      <pivotArea dataOnly="0" labelOnly="1" grandRow="1" outline="0" fieldPosition="0"/>
    </format>
    <format dxfId="3663">
      <pivotArea dataOnly="0" labelOnly="1" fieldPosition="0">
        <references count="1">
          <reference field="0" count="0"/>
        </references>
      </pivotArea>
    </format>
    <format dxfId="3662">
      <pivotArea type="all" dataOnly="0" outline="0" fieldPosition="0"/>
    </format>
    <format dxfId="3661">
      <pivotArea outline="0" collapsedLevelsAreSubtotals="1" fieldPosition="0"/>
    </format>
    <format dxfId="3660">
      <pivotArea dataOnly="0" labelOnly="1" grandRow="1" outline="0" fieldPosition="0"/>
    </format>
    <format dxfId="3659">
      <pivotArea dataOnly="0" labelOnly="1" fieldPosition="0">
        <references count="1">
          <reference field="0" count="0"/>
        </references>
      </pivotArea>
    </format>
    <format dxfId="3658">
      <pivotArea type="all" dataOnly="0" outline="0" fieldPosition="0"/>
    </format>
    <format dxfId="3657">
      <pivotArea outline="0" collapsedLevelsAreSubtotals="1" fieldPosition="0"/>
    </format>
    <format dxfId="3656">
      <pivotArea dataOnly="0" labelOnly="1" grandRow="1" outline="0" fieldPosition="0"/>
    </format>
    <format dxfId="3655">
      <pivotArea dataOnly="0" labelOnly="1" fieldPosition="0">
        <references count="1">
          <reference field="0" count="0"/>
        </references>
      </pivotArea>
    </format>
    <format dxfId="3654">
      <pivotArea type="all" dataOnly="0" outline="0" fieldPosition="0"/>
    </format>
    <format dxfId="3653">
      <pivotArea outline="0" collapsedLevelsAreSubtotals="1" fieldPosition="0"/>
    </format>
    <format dxfId="3652">
      <pivotArea dataOnly="0" labelOnly="1" grandRow="1" outline="0" fieldPosition="0"/>
    </format>
    <format dxfId="3651">
      <pivotArea dataOnly="0" labelOnly="1" fieldPosition="0">
        <references count="1">
          <reference field="0" count="0"/>
        </references>
      </pivotArea>
    </format>
    <format dxfId="3650">
      <pivotArea type="all" dataOnly="0" outline="0" fieldPosition="0"/>
    </format>
    <format dxfId="3649">
      <pivotArea outline="0" collapsedLevelsAreSubtotals="1" fieldPosition="0"/>
    </format>
    <format dxfId="3648">
      <pivotArea dataOnly="0" labelOnly="1" grandRow="1" outline="0" fieldPosition="0"/>
    </format>
    <format dxfId="3647">
      <pivotArea dataOnly="0" labelOnly="1" fieldPosition="0">
        <references count="1">
          <reference field="0" count="0"/>
        </references>
      </pivotArea>
    </format>
    <format dxfId="3646">
      <pivotArea type="all" dataOnly="0" outline="0" fieldPosition="0"/>
    </format>
    <format dxfId="3645">
      <pivotArea outline="0" collapsedLevelsAreSubtotals="1" fieldPosition="0"/>
    </format>
    <format dxfId="3644">
      <pivotArea dataOnly="0" labelOnly="1" grandRow="1" outline="0" fieldPosition="0"/>
    </format>
    <format dxfId="3643">
      <pivotArea dataOnly="0" labelOnly="1" fieldPosition="0">
        <references count="1">
          <reference field="0" count="0"/>
        </references>
      </pivotArea>
    </format>
    <format dxfId="3642">
      <pivotArea type="all" dataOnly="0" outline="0" fieldPosition="0"/>
    </format>
    <format dxfId="3641">
      <pivotArea outline="0" collapsedLevelsAreSubtotals="1" fieldPosition="0"/>
    </format>
    <format dxfId="3640">
      <pivotArea dataOnly="0" labelOnly="1" grandRow="1" outline="0" fieldPosition="0"/>
    </format>
    <format dxfId="3639">
      <pivotArea dataOnly="0" labelOnly="1" fieldPosition="0">
        <references count="1">
          <reference field="0" count="0"/>
        </references>
      </pivotArea>
    </format>
    <format dxfId="3638">
      <pivotArea type="all" dataOnly="0" outline="0" fieldPosition="0"/>
    </format>
    <format dxfId="3637">
      <pivotArea outline="0" collapsedLevelsAreSubtotals="1" fieldPosition="0"/>
    </format>
    <format dxfId="3636">
      <pivotArea dataOnly="0" labelOnly="1" grandRow="1" outline="0" fieldPosition="0"/>
    </format>
    <format dxfId="3635">
      <pivotArea dataOnly="0" labelOnly="1" fieldPosition="0">
        <references count="1">
          <reference field="0" count="0"/>
        </references>
      </pivotArea>
    </format>
    <format dxfId="3634">
      <pivotArea type="all" dataOnly="0" outline="0" fieldPosition="0"/>
    </format>
    <format dxfId="3633">
      <pivotArea outline="0" collapsedLevelsAreSubtotals="1" fieldPosition="0"/>
    </format>
    <format dxfId="3632">
      <pivotArea dataOnly="0" labelOnly="1" grandRow="1" outline="0" fieldPosition="0"/>
    </format>
    <format dxfId="3631">
      <pivotArea dataOnly="0" labelOnly="1" fieldPosition="0">
        <references count="1">
          <reference field="0" count="0"/>
        </references>
      </pivotArea>
    </format>
    <format dxfId="3630">
      <pivotArea type="all" dataOnly="0" outline="0" fieldPosition="0"/>
    </format>
    <format dxfId="3629">
      <pivotArea outline="0" collapsedLevelsAreSubtotals="1" fieldPosition="0"/>
    </format>
    <format dxfId="3628">
      <pivotArea dataOnly="0" labelOnly="1" grandRow="1" outline="0" fieldPosition="0"/>
    </format>
    <format dxfId="3627">
      <pivotArea dataOnly="0" labelOnly="1" fieldPosition="0">
        <references count="1">
          <reference field="0" count="0"/>
        </references>
      </pivotArea>
    </format>
    <format dxfId="3626">
      <pivotArea type="all" dataOnly="0" outline="0" fieldPosition="0"/>
    </format>
    <format dxfId="3625">
      <pivotArea outline="0" collapsedLevelsAreSubtotals="1" fieldPosition="0"/>
    </format>
    <format dxfId="3624">
      <pivotArea dataOnly="0" labelOnly="1" grandRow="1" outline="0" fieldPosition="0"/>
    </format>
    <format dxfId="3623">
      <pivotArea dataOnly="0" labelOnly="1" fieldPosition="0">
        <references count="1">
          <reference field="0" count="0"/>
        </references>
      </pivotArea>
    </format>
    <format dxfId="3622">
      <pivotArea type="all" dataOnly="0" outline="0" fieldPosition="0"/>
    </format>
    <format dxfId="3621">
      <pivotArea outline="0" collapsedLevelsAreSubtotals="1" fieldPosition="0"/>
    </format>
    <format dxfId="3620">
      <pivotArea dataOnly="0" labelOnly="1" grandRow="1" outline="0" fieldPosition="0"/>
    </format>
    <format dxfId="3619">
      <pivotArea dataOnly="0" labelOnly="1" fieldPosition="0">
        <references count="1">
          <reference field="0" count="0"/>
        </references>
      </pivotArea>
    </format>
    <format dxfId="3618">
      <pivotArea type="all" dataOnly="0" outline="0" fieldPosition="0"/>
    </format>
    <format dxfId="3617">
      <pivotArea outline="0" collapsedLevelsAreSubtotals="1" fieldPosition="0"/>
    </format>
    <format dxfId="3616">
      <pivotArea dataOnly="0" labelOnly="1" grandRow="1" outline="0" fieldPosition="0"/>
    </format>
    <format dxfId="3615">
      <pivotArea dataOnly="0" labelOnly="1" fieldPosition="0">
        <references count="1">
          <reference field="0" count="0"/>
        </references>
      </pivotArea>
    </format>
    <format dxfId="3614">
      <pivotArea type="all" dataOnly="0" outline="0" fieldPosition="0"/>
    </format>
    <format dxfId="3613">
      <pivotArea outline="0" collapsedLevelsAreSubtotals="1" fieldPosition="0"/>
    </format>
    <format dxfId="3612">
      <pivotArea dataOnly="0" labelOnly="1" grandRow="1" outline="0" fieldPosition="0"/>
    </format>
    <format dxfId="3611">
      <pivotArea dataOnly="0" labelOnly="1" fieldPosition="0">
        <references count="1">
          <reference field="0" count="0"/>
        </references>
      </pivotArea>
    </format>
    <format dxfId="3610">
      <pivotArea type="all" dataOnly="0" outline="0" fieldPosition="0"/>
    </format>
    <format dxfId="3609">
      <pivotArea outline="0" collapsedLevelsAreSubtotals="1" fieldPosition="0"/>
    </format>
    <format dxfId="3608">
      <pivotArea dataOnly="0" labelOnly="1" grandRow="1" outline="0" fieldPosition="0"/>
    </format>
    <format dxfId="3607">
      <pivotArea dataOnly="0" labelOnly="1" fieldPosition="0">
        <references count="1">
          <reference field="0" count="0"/>
        </references>
      </pivotArea>
    </format>
    <format dxfId="3606">
      <pivotArea type="all" dataOnly="0" outline="0" fieldPosition="0"/>
    </format>
    <format dxfId="3605">
      <pivotArea outline="0" collapsedLevelsAreSubtotals="1" fieldPosition="0"/>
    </format>
    <format dxfId="3604">
      <pivotArea dataOnly="0" labelOnly="1" grandRow="1" outline="0" fieldPosition="0"/>
    </format>
    <format dxfId="3603">
      <pivotArea dataOnly="0" labelOnly="1" fieldPosition="0">
        <references count="1">
          <reference field="0" count="0"/>
        </references>
      </pivotArea>
    </format>
    <format dxfId="3602">
      <pivotArea type="all" dataOnly="0" outline="0" fieldPosition="0"/>
    </format>
    <format dxfId="3601">
      <pivotArea outline="0" collapsedLevelsAreSubtotals="1" fieldPosition="0"/>
    </format>
    <format dxfId="3600">
      <pivotArea dataOnly="0" labelOnly="1" grandRow="1" outline="0" fieldPosition="0"/>
    </format>
    <format dxfId="3599">
      <pivotArea dataOnly="0" labelOnly="1" fieldPosition="0">
        <references count="1">
          <reference field="0" count="0"/>
        </references>
      </pivotArea>
    </format>
    <format dxfId="3598">
      <pivotArea type="all" dataOnly="0" outline="0" fieldPosition="0"/>
    </format>
    <format dxfId="3597">
      <pivotArea outline="0" collapsedLevelsAreSubtotals="1" fieldPosition="0"/>
    </format>
    <format dxfId="3596">
      <pivotArea dataOnly="0" labelOnly="1" grandRow="1" outline="0" fieldPosition="0"/>
    </format>
    <format dxfId="3595">
      <pivotArea dataOnly="0" labelOnly="1" fieldPosition="0">
        <references count="1">
          <reference field="0" count="0"/>
        </references>
      </pivotArea>
    </format>
    <format dxfId="3594">
      <pivotArea type="all" dataOnly="0" outline="0" fieldPosition="0"/>
    </format>
    <format dxfId="3593">
      <pivotArea outline="0" collapsedLevelsAreSubtotals="1" fieldPosition="0"/>
    </format>
    <format dxfId="3592">
      <pivotArea dataOnly="0" labelOnly="1" grandRow="1" outline="0" fieldPosition="0"/>
    </format>
    <format dxfId="3591">
      <pivotArea dataOnly="0" labelOnly="1" fieldPosition="0">
        <references count="1">
          <reference field="0" count="0"/>
        </references>
      </pivotArea>
    </format>
    <format dxfId="3590">
      <pivotArea type="all" dataOnly="0" outline="0" fieldPosition="0"/>
    </format>
    <format dxfId="3589">
      <pivotArea outline="0" collapsedLevelsAreSubtotals="1" fieldPosition="0"/>
    </format>
    <format dxfId="3588">
      <pivotArea dataOnly="0" labelOnly="1" grandRow="1" outline="0" fieldPosition="0"/>
    </format>
    <format dxfId="3587">
      <pivotArea dataOnly="0" labelOnly="1" fieldPosition="0">
        <references count="1">
          <reference field="0" count="0"/>
        </references>
      </pivotArea>
    </format>
    <format dxfId="3586">
      <pivotArea type="all" dataOnly="0" outline="0" fieldPosition="0"/>
    </format>
    <format dxfId="3585">
      <pivotArea outline="0" collapsedLevelsAreSubtotals="1" fieldPosition="0"/>
    </format>
    <format dxfId="3584">
      <pivotArea dataOnly="0" labelOnly="1" grandRow="1" outline="0" fieldPosition="0"/>
    </format>
    <format dxfId="3583">
      <pivotArea dataOnly="0" labelOnly="1" fieldPosition="0">
        <references count="1">
          <reference field="0" count="0"/>
        </references>
      </pivotArea>
    </format>
    <format dxfId="3582">
      <pivotArea type="all" dataOnly="0" outline="0" fieldPosition="0"/>
    </format>
    <format dxfId="3581">
      <pivotArea outline="0" collapsedLevelsAreSubtotals="1" fieldPosition="0"/>
    </format>
    <format dxfId="3580">
      <pivotArea dataOnly="0" labelOnly="1" grandRow="1" outline="0" fieldPosition="0"/>
    </format>
    <format dxfId="3579">
      <pivotArea dataOnly="0" labelOnly="1" fieldPosition="0">
        <references count="1">
          <reference field="0" count="0"/>
        </references>
      </pivotArea>
    </format>
    <format dxfId="3578">
      <pivotArea type="all" dataOnly="0" outline="0" fieldPosition="0"/>
    </format>
    <format dxfId="3577">
      <pivotArea outline="0" collapsedLevelsAreSubtotals="1" fieldPosition="0"/>
    </format>
    <format dxfId="3576">
      <pivotArea dataOnly="0" labelOnly="1" grandRow="1" outline="0" fieldPosition="0"/>
    </format>
    <format dxfId="3575">
      <pivotArea dataOnly="0" labelOnly="1" fieldPosition="0">
        <references count="1">
          <reference field="0" count="0"/>
        </references>
      </pivotArea>
    </format>
    <format dxfId="3574">
      <pivotArea type="all" dataOnly="0" outline="0" fieldPosition="0"/>
    </format>
    <format dxfId="3573">
      <pivotArea outline="0" collapsedLevelsAreSubtotals="1" fieldPosition="0"/>
    </format>
    <format dxfId="3572">
      <pivotArea dataOnly="0" labelOnly="1" grandRow="1" outline="0" fieldPosition="0"/>
    </format>
    <format dxfId="3571">
      <pivotArea dataOnly="0" labelOnly="1" fieldPosition="0">
        <references count="1">
          <reference field="0" count="0"/>
        </references>
      </pivotArea>
    </format>
    <format dxfId="3570">
      <pivotArea type="all" dataOnly="0" outline="0" fieldPosition="0"/>
    </format>
    <format dxfId="3569">
      <pivotArea outline="0" collapsedLevelsAreSubtotals="1" fieldPosition="0"/>
    </format>
    <format dxfId="3568">
      <pivotArea dataOnly="0" labelOnly="1" grandRow="1" outline="0" fieldPosition="0"/>
    </format>
    <format dxfId="3567">
      <pivotArea dataOnly="0" labelOnly="1" fieldPosition="0">
        <references count="1">
          <reference field="0" count="0"/>
        </references>
      </pivotArea>
    </format>
    <format dxfId="3566">
      <pivotArea type="all" dataOnly="0" outline="0" fieldPosition="0"/>
    </format>
    <format dxfId="3565">
      <pivotArea outline="0" collapsedLevelsAreSubtotals="1" fieldPosition="0"/>
    </format>
    <format dxfId="3564">
      <pivotArea dataOnly="0" labelOnly="1" grandRow="1" outline="0" fieldPosition="0"/>
    </format>
    <format dxfId="3563">
      <pivotArea dataOnly="0" labelOnly="1" fieldPosition="0">
        <references count="1">
          <reference field="0" count="0"/>
        </references>
      </pivotArea>
    </format>
    <format dxfId="3562">
      <pivotArea type="all" dataOnly="0" outline="0" fieldPosition="0"/>
    </format>
    <format dxfId="3561">
      <pivotArea outline="0" collapsedLevelsAreSubtotals="1" fieldPosition="0"/>
    </format>
    <format dxfId="3560">
      <pivotArea dataOnly="0" labelOnly="1" grandRow="1" outline="0" fieldPosition="0"/>
    </format>
    <format dxfId="3559">
      <pivotArea dataOnly="0" labelOnly="1" fieldPosition="0">
        <references count="1">
          <reference field="0" count="0"/>
        </references>
      </pivotArea>
    </format>
    <format dxfId="3558">
      <pivotArea type="all" dataOnly="0" outline="0" fieldPosition="0"/>
    </format>
    <format dxfId="3557">
      <pivotArea outline="0" collapsedLevelsAreSubtotals="1" fieldPosition="0"/>
    </format>
    <format dxfId="3556">
      <pivotArea dataOnly="0" labelOnly="1" grandRow="1" outline="0" fieldPosition="0"/>
    </format>
    <format dxfId="3555">
      <pivotArea dataOnly="0" labelOnly="1" fieldPosition="0">
        <references count="1">
          <reference field="0" count="0"/>
        </references>
      </pivotArea>
    </format>
    <format dxfId="3554">
      <pivotArea type="all" dataOnly="0" outline="0" fieldPosition="0"/>
    </format>
    <format dxfId="3553">
      <pivotArea outline="0" collapsedLevelsAreSubtotals="1" fieldPosition="0"/>
    </format>
    <format dxfId="3552">
      <pivotArea dataOnly="0" labelOnly="1" grandRow="1" outline="0" fieldPosition="0"/>
    </format>
    <format dxfId="3551">
      <pivotArea dataOnly="0" labelOnly="1" fieldPosition="0">
        <references count="1">
          <reference field="0" count="0"/>
        </references>
      </pivotArea>
    </format>
    <format dxfId="3550">
      <pivotArea type="all" dataOnly="0" outline="0" fieldPosition="0"/>
    </format>
    <format dxfId="3549">
      <pivotArea outline="0" collapsedLevelsAreSubtotals="1" fieldPosition="0"/>
    </format>
    <format dxfId="3548">
      <pivotArea dataOnly="0" labelOnly="1" grandRow="1" outline="0" fieldPosition="0"/>
    </format>
    <format dxfId="3547">
      <pivotArea dataOnly="0" labelOnly="1" fieldPosition="0">
        <references count="1">
          <reference field="0" count="0"/>
        </references>
      </pivotArea>
    </format>
    <format dxfId="3546">
      <pivotArea type="all" dataOnly="0" outline="0" fieldPosition="0"/>
    </format>
    <format dxfId="3545">
      <pivotArea outline="0" collapsedLevelsAreSubtotals="1" fieldPosition="0"/>
    </format>
    <format dxfId="3544">
      <pivotArea dataOnly="0" labelOnly="1" grandRow="1" outline="0" fieldPosition="0"/>
    </format>
    <format dxfId="3543">
      <pivotArea dataOnly="0" labelOnly="1" fieldPosition="0">
        <references count="1">
          <reference field="0" count="0"/>
        </references>
      </pivotArea>
    </format>
    <format dxfId="3542">
      <pivotArea type="all" dataOnly="0" outline="0" fieldPosition="0"/>
    </format>
    <format dxfId="3541">
      <pivotArea outline="0" collapsedLevelsAreSubtotals="1" fieldPosition="0"/>
    </format>
    <format dxfId="3540">
      <pivotArea dataOnly="0" labelOnly="1" grandRow="1" outline="0" fieldPosition="0"/>
    </format>
    <format dxfId="3539">
      <pivotArea dataOnly="0" labelOnly="1" fieldPosition="0">
        <references count="1">
          <reference field="0" count="0"/>
        </references>
      </pivotArea>
    </format>
    <format dxfId="3538">
      <pivotArea type="all" dataOnly="0" outline="0" fieldPosition="0"/>
    </format>
    <format dxfId="3537">
      <pivotArea outline="0" collapsedLevelsAreSubtotals="1" fieldPosition="0"/>
    </format>
    <format dxfId="3536">
      <pivotArea dataOnly="0" labelOnly="1" grandRow="1" outline="0" fieldPosition="0"/>
    </format>
    <format dxfId="3535">
      <pivotArea dataOnly="0" labelOnly="1" fieldPosition="0">
        <references count="1">
          <reference field="0" count="0"/>
        </references>
      </pivotArea>
    </format>
    <format dxfId="3534">
      <pivotArea type="all" dataOnly="0" outline="0" fieldPosition="0"/>
    </format>
    <format dxfId="3533">
      <pivotArea outline="0" collapsedLevelsAreSubtotals="1" fieldPosition="0"/>
    </format>
    <format dxfId="3532">
      <pivotArea dataOnly="0" labelOnly="1" grandRow="1" outline="0" fieldPosition="0"/>
    </format>
    <format dxfId="3531">
      <pivotArea dataOnly="0" labelOnly="1" fieldPosition="0">
        <references count="1">
          <reference field="0" count="0"/>
        </references>
      </pivotArea>
    </format>
    <format dxfId="3530">
      <pivotArea type="all" dataOnly="0" outline="0" fieldPosition="0"/>
    </format>
    <format dxfId="3529">
      <pivotArea outline="0" collapsedLevelsAreSubtotals="1" fieldPosition="0"/>
    </format>
    <format dxfId="3528">
      <pivotArea dataOnly="0" labelOnly="1" grandRow="1" outline="0" fieldPosition="0"/>
    </format>
    <format dxfId="3527">
      <pivotArea dataOnly="0" labelOnly="1" fieldPosition="0">
        <references count="1">
          <reference field="0" count="0"/>
        </references>
      </pivotArea>
    </format>
    <format dxfId="3526">
      <pivotArea type="all" dataOnly="0" outline="0" fieldPosition="0"/>
    </format>
    <format dxfId="3525">
      <pivotArea outline="0" collapsedLevelsAreSubtotals="1" fieldPosition="0"/>
    </format>
    <format dxfId="3524">
      <pivotArea dataOnly="0" labelOnly="1" grandRow="1" outline="0" fieldPosition="0"/>
    </format>
    <format dxfId="3523">
      <pivotArea dataOnly="0" labelOnly="1" fieldPosition="0">
        <references count="1">
          <reference field="0" count="0"/>
        </references>
      </pivotArea>
    </format>
    <format dxfId="3522">
      <pivotArea type="all" dataOnly="0" outline="0" fieldPosition="0"/>
    </format>
    <format dxfId="3521">
      <pivotArea outline="0" collapsedLevelsAreSubtotals="1" fieldPosition="0"/>
    </format>
    <format dxfId="3520">
      <pivotArea dataOnly="0" labelOnly="1" grandRow="1" outline="0" fieldPosition="0"/>
    </format>
    <format dxfId="3519">
      <pivotArea dataOnly="0" labelOnly="1" fieldPosition="0">
        <references count="1">
          <reference field="0" count="0"/>
        </references>
      </pivotArea>
    </format>
    <format dxfId="3518">
      <pivotArea type="all" dataOnly="0" outline="0" fieldPosition="0"/>
    </format>
    <format dxfId="3517">
      <pivotArea outline="0" collapsedLevelsAreSubtotals="1" fieldPosition="0"/>
    </format>
    <format dxfId="3516">
      <pivotArea dataOnly="0" labelOnly="1" grandRow="1" outline="0" fieldPosition="0"/>
    </format>
    <format dxfId="3515">
      <pivotArea dataOnly="0" labelOnly="1" fieldPosition="0">
        <references count="1">
          <reference field="0" count="0"/>
        </references>
      </pivotArea>
    </format>
    <format dxfId="3514">
      <pivotArea type="all" dataOnly="0" outline="0" fieldPosition="0"/>
    </format>
    <format dxfId="3513">
      <pivotArea outline="0" collapsedLevelsAreSubtotals="1" fieldPosition="0"/>
    </format>
    <format dxfId="3512">
      <pivotArea dataOnly="0" labelOnly="1" grandRow="1" outline="0" fieldPosition="0"/>
    </format>
    <format dxfId="3511">
      <pivotArea dataOnly="0" labelOnly="1" fieldPosition="0">
        <references count="1">
          <reference field="0" count="0"/>
        </references>
      </pivotArea>
    </format>
    <format dxfId="3510">
      <pivotArea type="all" dataOnly="0" outline="0" fieldPosition="0"/>
    </format>
    <format dxfId="3509">
      <pivotArea outline="0" collapsedLevelsAreSubtotals="1" fieldPosition="0"/>
    </format>
    <format dxfId="3508">
      <pivotArea dataOnly="0" labelOnly="1" grandRow="1" outline="0" fieldPosition="0"/>
    </format>
    <format dxfId="3507">
      <pivotArea dataOnly="0" labelOnly="1" fieldPosition="0">
        <references count="1">
          <reference field="0" count="0"/>
        </references>
      </pivotArea>
    </format>
    <format dxfId="3506">
      <pivotArea type="all" dataOnly="0" outline="0" fieldPosition="0"/>
    </format>
    <format dxfId="3505">
      <pivotArea outline="0" collapsedLevelsAreSubtotals="1" fieldPosition="0"/>
    </format>
    <format dxfId="3504">
      <pivotArea dataOnly="0" labelOnly="1" grandRow="1" outline="0" fieldPosition="0"/>
    </format>
    <format dxfId="3503">
      <pivotArea dataOnly="0" labelOnly="1" fieldPosition="0">
        <references count="1">
          <reference field="0" count="0"/>
        </references>
      </pivotArea>
    </format>
    <format dxfId="3502">
      <pivotArea type="all" dataOnly="0" outline="0" fieldPosition="0"/>
    </format>
    <format dxfId="3501">
      <pivotArea outline="0" collapsedLevelsAreSubtotals="1" fieldPosition="0"/>
    </format>
    <format dxfId="3500">
      <pivotArea dataOnly="0" labelOnly="1" grandRow="1" outline="0" fieldPosition="0"/>
    </format>
    <format dxfId="3499">
      <pivotArea dataOnly="0" labelOnly="1" fieldPosition="0">
        <references count="1">
          <reference field="0" count="0"/>
        </references>
      </pivotArea>
    </format>
    <format dxfId="3498">
      <pivotArea type="all" dataOnly="0" outline="0" fieldPosition="0"/>
    </format>
    <format dxfId="3497">
      <pivotArea outline="0" collapsedLevelsAreSubtotals="1" fieldPosition="0"/>
    </format>
    <format dxfId="3496">
      <pivotArea dataOnly="0" labelOnly="1" grandRow="1" outline="0" fieldPosition="0"/>
    </format>
    <format dxfId="3495">
      <pivotArea dataOnly="0" labelOnly="1" fieldPosition="0">
        <references count="1">
          <reference field="0" count="0"/>
        </references>
      </pivotArea>
    </format>
    <format dxfId="3494">
      <pivotArea type="all" dataOnly="0" outline="0" fieldPosition="0"/>
    </format>
    <format dxfId="3493">
      <pivotArea outline="0" collapsedLevelsAreSubtotals="1" fieldPosition="0"/>
    </format>
    <format dxfId="3492">
      <pivotArea dataOnly="0" labelOnly="1" grandRow="1" outline="0" fieldPosition="0"/>
    </format>
    <format dxfId="3491">
      <pivotArea dataOnly="0" labelOnly="1" fieldPosition="0">
        <references count="1">
          <reference field="0" count="0"/>
        </references>
      </pivotArea>
    </format>
    <format dxfId="3490">
      <pivotArea type="all" dataOnly="0" outline="0" fieldPosition="0"/>
    </format>
    <format dxfId="3489">
      <pivotArea outline="0" collapsedLevelsAreSubtotals="1" fieldPosition="0"/>
    </format>
    <format dxfId="3488">
      <pivotArea dataOnly="0" labelOnly="1" grandRow="1" outline="0" fieldPosition="0"/>
    </format>
    <format dxfId="3487">
      <pivotArea dataOnly="0" labelOnly="1" fieldPosition="0">
        <references count="1">
          <reference field="0" count="0"/>
        </references>
      </pivotArea>
    </format>
    <format dxfId="3486">
      <pivotArea type="all" dataOnly="0" outline="0" fieldPosition="0"/>
    </format>
    <format dxfId="3485">
      <pivotArea outline="0" collapsedLevelsAreSubtotals="1" fieldPosition="0"/>
    </format>
    <format dxfId="3484">
      <pivotArea dataOnly="0" labelOnly="1" grandRow="1" outline="0" fieldPosition="0"/>
    </format>
    <format dxfId="3483">
      <pivotArea dataOnly="0" labelOnly="1" fieldPosition="0">
        <references count="1">
          <reference field="0" count="0"/>
        </references>
      </pivotArea>
    </format>
    <format dxfId="3482">
      <pivotArea type="all" dataOnly="0" outline="0" fieldPosition="0"/>
    </format>
    <format dxfId="3481">
      <pivotArea outline="0" collapsedLevelsAreSubtotals="1" fieldPosition="0"/>
    </format>
    <format dxfId="3480">
      <pivotArea dataOnly="0" labelOnly="1" grandRow="1" outline="0" fieldPosition="0"/>
    </format>
    <format dxfId="3479">
      <pivotArea dataOnly="0" labelOnly="1" fieldPosition="0">
        <references count="1">
          <reference field="0" count="0"/>
        </references>
      </pivotArea>
    </format>
    <format dxfId="3478">
      <pivotArea type="all" dataOnly="0" outline="0" fieldPosition="0"/>
    </format>
    <format dxfId="3477">
      <pivotArea outline="0" collapsedLevelsAreSubtotals="1" fieldPosition="0"/>
    </format>
    <format dxfId="3476">
      <pivotArea dataOnly="0" labelOnly="1" grandRow="1" outline="0" fieldPosition="0"/>
    </format>
    <format dxfId="3475">
      <pivotArea dataOnly="0" labelOnly="1" fieldPosition="0">
        <references count="1">
          <reference field="0" count="0"/>
        </references>
      </pivotArea>
    </format>
    <format dxfId="3474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3473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3472">
      <pivotArea field="0" grandRow="1" outline="0" collapsedLevelsAreSubtotals="1" axis="axisCol" fieldPosition="0">
        <references count="1">
          <reference field="0" count="1" selected="0">
            <x v="5"/>
          </reference>
        </references>
      </pivotArea>
    </format>
    <format dxfId="3471">
      <pivotArea type="all" dataOnly="0" outline="0" fieldPosition="0"/>
    </format>
    <format dxfId="3470">
      <pivotArea outline="0" collapsedLevelsAreSubtotals="1" fieldPosition="0"/>
    </format>
    <format dxfId="3469">
      <pivotArea dataOnly="0" labelOnly="1" grandRow="1" outline="0" fieldPosition="0"/>
    </format>
    <format dxfId="3468">
      <pivotArea dataOnly="0" labelOnly="1" fieldPosition="0">
        <references count="1">
          <reference field="0" count="0"/>
        </references>
      </pivotArea>
    </format>
    <format dxfId="3467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3466">
      <pivotArea type="all" dataOnly="0" outline="0" fieldPosition="0"/>
    </format>
    <format dxfId="3465">
      <pivotArea outline="0" collapsedLevelsAreSubtotals="1" fieldPosition="0"/>
    </format>
    <format dxfId="3464">
      <pivotArea dataOnly="0" labelOnly="1" grandRow="1" outline="0" fieldPosition="0"/>
    </format>
    <format dxfId="3463">
      <pivotArea dataOnly="0" labelOnly="1" fieldPosition="0">
        <references count="1">
          <reference field="0" count="0"/>
        </references>
      </pivotArea>
    </format>
    <format dxfId="3462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3461">
      <pivotArea type="all" dataOnly="0" outline="0" fieldPosition="0"/>
    </format>
    <format dxfId="3460">
      <pivotArea outline="0" collapsedLevelsAreSubtotals="1" fieldPosition="0"/>
    </format>
    <format dxfId="3459">
      <pivotArea dataOnly="0" labelOnly="1" grandRow="1" outline="0" fieldPosition="0"/>
    </format>
    <format dxfId="3458">
      <pivotArea dataOnly="0" labelOnly="1" fieldPosition="0">
        <references count="1">
          <reference field="0" count="0"/>
        </references>
      </pivotArea>
    </format>
    <format dxfId="3457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3456">
      <pivotArea type="all" dataOnly="0" outline="0" fieldPosition="0"/>
    </format>
    <format dxfId="3455">
      <pivotArea outline="0" collapsedLevelsAreSubtotals="1" fieldPosition="0"/>
    </format>
    <format dxfId="3454">
      <pivotArea dataOnly="0" labelOnly="1" grandRow="1" outline="0" fieldPosition="0"/>
    </format>
    <format dxfId="3453">
      <pivotArea dataOnly="0" labelOnly="1" fieldPosition="0">
        <references count="1">
          <reference field="0" count="0"/>
        </references>
      </pivotArea>
    </format>
    <format dxfId="3452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345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345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344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3448">
      <pivotArea outline="0" fieldPosition="0">
        <references count="1">
          <reference field="4294967294" count="1">
            <x v="0"/>
          </reference>
        </references>
      </pivotArea>
    </format>
    <format dxfId="3447">
      <pivotArea type="all" dataOnly="0" outline="0" fieldPosition="0"/>
    </format>
    <format dxfId="3446">
      <pivotArea outline="0" collapsedLevelsAreSubtotals="1" fieldPosition="0"/>
    </format>
    <format dxfId="3445">
      <pivotArea dataOnly="0" labelOnly="1" grandRow="1" outline="0" fieldPosition="0"/>
    </format>
    <format dxfId="3444">
      <pivotArea dataOnly="0" labelOnly="1" fieldPosition="0">
        <references count="1">
          <reference field="0" count="0"/>
        </references>
      </pivotArea>
    </format>
    <format dxfId="3443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3442">
      <pivotArea type="all" dataOnly="0" outline="0" fieldPosition="0"/>
    </format>
    <format dxfId="3441">
      <pivotArea outline="0" collapsedLevelsAreSubtotals="1" fieldPosition="0"/>
    </format>
    <format dxfId="3440">
      <pivotArea dataOnly="0" labelOnly="1" grandRow="1" outline="0" fieldPosition="0"/>
    </format>
    <format dxfId="3439">
      <pivotArea dataOnly="0" labelOnly="1" fieldPosition="0">
        <references count="1">
          <reference field="0" count="0"/>
        </references>
      </pivotArea>
    </format>
    <format dxfId="3438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3437">
      <pivotArea type="all" dataOnly="0" outline="0" fieldPosition="0"/>
    </format>
    <format dxfId="3436">
      <pivotArea outline="0" collapsedLevelsAreSubtotals="1" fieldPosition="0"/>
    </format>
    <format dxfId="3435">
      <pivotArea dataOnly="0" labelOnly="1" grandRow="1" outline="0" fieldPosition="0"/>
    </format>
    <format dxfId="3434">
      <pivotArea dataOnly="0" labelOnly="1" fieldPosition="0">
        <references count="1">
          <reference field="0" count="0"/>
        </references>
      </pivotArea>
    </format>
    <format dxfId="3433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3432">
      <pivotArea type="all" dataOnly="0" outline="0" fieldPosition="0"/>
    </format>
    <format dxfId="3431">
      <pivotArea outline="0" collapsedLevelsAreSubtotals="1" fieldPosition="0"/>
    </format>
    <format dxfId="3430">
      <pivotArea dataOnly="0" labelOnly="1" grandRow="1" outline="0" fieldPosition="0"/>
    </format>
    <format dxfId="3429">
      <pivotArea dataOnly="0" labelOnly="1" fieldPosition="0">
        <references count="1">
          <reference field="0" count="0"/>
        </references>
      </pivotArea>
    </format>
    <format dxfId="3428">
      <pivotArea dataOnly="0" labelOnly="1" outline="0" fieldPosition="0">
        <references count="2">
          <reference field="4294967294" count="1">
            <x v="0"/>
          </reference>
          <reference field="0" count="1" selected="0">
            <x v="5"/>
          </reference>
        </references>
      </pivotArea>
    </format>
    <format dxfId="342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342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3425">
      <pivotArea outline="0" collapsedLevelsAreSubtotals="1" fieldPosition="0"/>
    </format>
    <format dxfId="3424">
      <pivotArea type="all" dataOnly="0" outline="0" fieldPosition="0"/>
    </format>
    <format dxfId="3423">
      <pivotArea outline="0" collapsedLevelsAreSubtotals="1" fieldPosition="0"/>
    </format>
    <format dxfId="3422">
      <pivotArea dataOnly="0" labelOnly="1" grandRow="1" outline="0" fieldPosition="0"/>
    </format>
    <format dxfId="3421">
      <pivotArea dataOnly="0" labelOnly="1" fieldPosition="0">
        <references count="1">
          <reference field="0" count="0"/>
        </references>
      </pivotArea>
    </format>
    <format dxfId="3420">
      <pivotArea type="all" dataOnly="0" outline="0" fieldPosition="0"/>
    </format>
    <format dxfId="3419">
      <pivotArea outline="0" collapsedLevelsAreSubtotals="1" fieldPosition="0"/>
    </format>
    <format dxfId="3418">
      <pivotArea dataOnly="0" labelOnly="1" grandRow="1" outline="0" fieldPosition="0"/>
    </format>
    <format dxfId="3417">
      <pivotArea dataOnly="0" labelOnly="1" fieldPosition="0">
        <references count="1">
          <reference field="0" count="0"/>
        </references>
      </pivotArea>
    </format>
    <format dxfId="3416">
      <pivotArea type="all" dataOnly="0" outline="0" fieldPosition="0"/>
    </format>
    <format dxfId="3415">
      <pivotArea outline="0" collapsedLevelsAreSubtotals="1" fieldPosition="0"/>
    </format>
    <format dxfId="3414">
      <pivotArea dataOnly="0" labelOnly="1" grandRow="1" outline="0" fieldPosition="0"/>
    </format>
    <format dxfId="3413">
      <pivotArea dataOnly="0" labelOnly="1" fieldPosition="0">
        <references count="1">
          <reference field="0" count="0"/>
        </references>
      </pivotArea>
    </format>
    <format dxfId="3412">
      <pivotArea type="all" dataOnly="0" outline="0" fieldPosition="0"/>
    </format>
    <format dxfId="3411">
      <pivotArea outline="0" collapsedLevelsAreSubtotals="1" fieldPosition="0"/>
    </format>
    <format dxfId="3410">
      <pivotArea dataOnly="0" labelOnly="1" grandRow="1" outline="0" fieldPosition="0"/>
    </format>
    <format dxfId="3409">
      <pivotArea dataOnly="0" labelOnly="1" fieldPosition="0">
        <references count="1">
          <reference field="0" count="0"/>
        </references>
      </pivotArea>
    </format>
    <format dxfId="3408">
      <pivotArea type="all" dataOnly="0" outline="0" fieldPosition="0"/>
    </format>
    <format dxfId="3407">
      <pivotArea outline="0" collapsedLevelsAreSubtotals="1" fieldPosition="0"/>
    </format>
    <format dxfId="3406">
      <pivotArea dataOnly="0" labelOnly="1" grandRow="1" outline="0" fieldPosition="0"/>
    </format>
    <format dxfId="3405">
      <pivotArea dataOnly="0" labelOnly="1" fieldPosition="0">
        <references count="1">
          <reference field="0" count="0"/>
        </references>
      </pivotArea>
    </format>
    <format dxfId="3404">
      <pivotArea type="all" dataOnly="0" outline="0" fieldPosition="0"/>
    </format>
    <format dxfId="3403">
      <pivotArea outline="0" collapsedLevelsAreSubtotals="1" fieldPosition="0"/>
    </format>
    <format dxfId="3402">
      <pivotArea dataOnly="0" labelOnly="1" grandRow="1" outline="0" fieldPosition="0"/>
    </format>
    <format dxfId="3401">
      <pivotArea dataOnly="0" labelOnly="1" fieldPosition="0">
        <references count="1">
          <reference field="0" count="0"/>
        </references>
      </pivotArea>
    </format>
    <format dxfId="3400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3399">
      <pivotArea outline="0" collapsedLevelsAreSubtotals="1" fieldPosition="0">
        <references count="1">
          <reference field="0" count="1" selected="0">
            <x v="5"/>
          </reference>
        </references>
      </pivotArea>
    </format>
    <format dxfId="3398">
      <pivotArea field="0" grandRow="1" outline="0" collapsedLevelsAreSubtotals="1" axis="axisCol" fieldPosition="0">
        <references count="1">
          <reference field="0" count="1" selected="0">
            <x v="5"/>
          </reference>
        </references>
      </pivotArea>
    </format>
    <format dxfId="3397">
      <pivotArea type="all" dataOnly="0" outline="0" fieldPosition="0"/>
    </format>
    <format dxfId="3396">
      <pivotArea outline="0" collapsedLevelsAreSubtotals="1" fieldPosition="0"/>
    </format>
    <format dxfId="3395">
      <pivotArea dataOnly="0" labelOnly="1" grandRow="1" outline="0" fieldPosition="0"/>
    </format>
    <format dxfId="3394">
      <pivotArea dataOnly="0" labelOnly="1" fieldPosition="0">
        <references count="1">
          <reference field="0" count="0"/>
        </references>
      </pivotArea>
    </format>
    <format dxfId="339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92">
      <pivotArea type="all" dataOnly="0" outline="0" fieldPosition="0"/>
    </format>
    <format dxfId="3391">
      <pivotArea outline="0" collapsedLevelsAreSubtotals="1" fieldPosition="0"/>
    </format>
    <format dxfId="3390">
      <pivotArea dataOnly="0" labelOnly="1" grandRow="1" outline="0" fieldPosition="0"/>
    </format>
    <format dxfId="3389">
      <pivotArea dataOnly="0" labelOnly="1" fieldPosition="0">
        <references count="1">
          <reference field="0" count="0"/>
        </references>
      </pivotArea>
    </format>
    <format dxfId="338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87">
      <pivotArea type="all" dataOnly="0" outline="0" fieldPosition="0"/>
    </format>
    <format dxfId="3386">
      <pivotArea outline="0" collapsedLevelsAreSubtotals="1" fieldPosition="0"/>
    </format>
    <format dxfId="3385">
      <pivotArea dataOnly="0" labelOnly="1" grandRow="1" outline="0" fieldPosition="0"/>
    </format>
    <format dxfId="3384">
      <pivotArea dataOnly="0" labelOnly="1" fieldPosition="0">
        <references count="1">
          <reference field="0" count="0"/>
        </references>
      </pivotArea>
    </format>
    <format dxfId="338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82">
      <pivotArea type="all" dataOnly="0" outline="0" fieldPosition="0"/>
    </format>
    <format dxfId="3381">
      <pivotArea outline="0" collapsedLevelsAreSubtotals="1" fieldPosition="0"/>
    </format>
    <format dxfId="3380">
      <pivotArea dataOnly="0" labelOnly="1" grandRow="1" outline="0" fieldPosition="0"/>
    </format>
    <format dxfId="3379">
      <pivotArea dataOnly="0" labelOnly="1" fieldPosition="0">
        <references count="1">
          <reference field="0" count="0"/>
        </references>
      </pivotArea>
    </format>
    <format dxfId="337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7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3376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3375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337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3373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3372">
      <pivotArea type="all" dataOnly="0" outline="0" fieldPosition="0"/>
    </format>
    <format dxfId="3371">
      <pivotArea outline="0" collapsedLevelsAreSubtotals="1" fieldPosition="0"/>
    </format>
    <format dxfId="3370">
      <pivotArea dataOnly="0" labelOnly="1" grandRow="1" outline="0" fieldPosition="0"/>
    </format>
    <format dxfId="3369">
      <pivotArea dataOnly="0" labelOnly="1" fieldPosition="0">
        <references count="1">
          <reference field="0" count="0"/>
        </references>
      </pivotArea>
    </format>
    <format dxfId="336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67">
      <pivotArea type="all" dataOnly="0" outline="0" fieldPosition="0"/>
    </format>
    <format dxfId="3366">
      <pivotArea outline="0" collapsedLevelsAreSubtotals="1" fieldPosition="0"/>
    </format>
    <format dxfId="3365">
      <pivotArea dataOnly="0" labelOnly="1" grandRow="1" outline="0" fieldPosition="0"/>
    </format>
    <format dxfId="3364">
      <pivotArea dataOnly="0" labelOnly="1" fieldPosition="0">
        <references count="1">
          <reference field="0" count="0"/>
        </references>
      </pivotArea>
    </format>
    <format dxfId="336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62">
      <pivotArea type="all" dataOnly="0" outline="0" fieldPosition="0"/>
    </format>
    <format dxfId="3361">
      <pivotArea outline="0" collapsedLevelsAreSubtotals="1" fieldPosition="0"/>
    </format>
    <format dxfId="3360">
      <pivotArea dataOnly="0" labelOnly="1" grandRow="1" outline="0" fieldPosition="0"/>
    </format>
    <format dxfId="3359">
      <pivotArea dataOnly="0" labelOnly="1" fieldPosition="0">
        <references count="1">
          <reference field="0" count="0"/>
        </references>
      </pivotArea>
    </format>
    <format dxfId="3358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57">
      <pivotArea type="all" dataOnly="0" outline="0" fieldPosition="0"/>
    </format>
    <format dxfId="3356">
      <pivotArea outline="0" collapsedLevelsAreSubtotals="1" fieldPosition="0"/>
    </format>
    <format dxfId="3355">
      <pivotArea dataOnly="0" labelOnly="1" grandRow="1" outline="0" fieldPosition="0"/>
    </format>
    <format dxfId="3354">
      <pivotArea dataOnly="0" labelOnly="1" fieldPosition="0">
        <references count="1">
          <reference field="0" count="0"/>
        </references>
      </pivotArea>
    </format>
    <format dxfId="3353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52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3351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335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3349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3348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3347">
      <pivotArea outline="0" collapsedLevelsAreSubtotals="1" fieldPosition="0"/>
    </format>
    <format dxfId="3346">
      <pivotArea outline="0" fieldPosition="0">
        <references count="1">
          <reference field="4294967294" count="1">
            <x v="1"/>
          </reference>
        </references>
      </pivotArea>
    </format>
    <format dxfId="3345">
      <pivotArea type="all" dataOnly="0" outline="0" fieldPosition="0"/>
    </format>
    <format dxfId="3344">
      <pivotArea outline="0" collapsedLevelsAreSubtotals="1" fieldPosition="0"/>
    </format>
    <format dxfId="3343">
      <pivotArea dataOnly="0" labelOnly="1" grandRow="1" outline="0" fieldPosition="0"/>
    </format>
    <format dxfId="3342">
      <pivotArea dataOnly="0" labelOnly="1" fieldPosition="0">
        <references count="1">
          <reference field="0" count="0"/>
        </references>
      </pivotArea>
    </format>
    <format dxfId="334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40">
      <pivotArea type="all" dataOnly="0" outline="0" fieldPosition="0"/>
    </format>
    <format dxfId="3339">
      <pivotArea outline="0" collapsedLevelsAreSubtotals="1" fieldPosition="0"/>
    </format>
    <format dxfId="3338">
      <pivotArea dataOnly="0" labelOnly="1" grandRow="1" outline="0" fieldPosition="0"/>
    </format>
    <format dxfId="3337">
      <pivotArea dataOnly="0" labelOnly="1" fieldPosition="0">
        <references count="1">
          <reference field="0" count="0"/>
        </references>
      </pivotArea>
    </format>
    <format dxfId="333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35">
      <pivotArea type="all" dataOnly="0" outline="0" fieldPosition="0"/>
    </format>
    <format dxfId="3334">
      <pivotArea outline="0" collapsedLevelsAreSubtotals="1" fieldPosition="0"/>
    </format>
    <format dxfId="3333">
      <pivotArea dataOnly="0" labelOnly="1" grandRow="1" outline="0" fieldPosition="0"/>
    </format>
    <format dxfId="3332">
      <pivotArea dataOnly="0" labelOnly="1" fieldPosition="0">
        <references count="1">
          <reference field="0" count="0"/>
        </references>
      </pivotArea>
    </format>
    <format dxfId="333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30">
      <pivotArea type="all" dataOnly="0" outline="0" fieldPosition="0"/>
    </format>
    <format dxfId="3329">
      <pivotArea outline="0" collapsedLevelsAreSubtotals="1" fieldPosition="0"/>
    </format>
    <format dxfId="3328">
      <pivotArea dataOnly="0" labelOnly="1" grandRow="1" outline="0" fieldPosition="0"/>
    </format>
    <format dxfId="3327">
      <pivotArea dataOnly="0" labelOnly="1" fieldPosition="0">
        <references count="1">
          <reference field="0" count="0"/>
        </references>
      </pivotArea>
    </format>
    <format dxfId="332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2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332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332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332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3321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3320">
      <pivotArea type="all" dataOnly="0" outline="0" fieldPosition="0"/>
    </format>
    <format dxfId="3319">
      <pivotArea outline="0" collapsedLevelsAreSubtotals="1" fieldPosition="0"/>
    </format>
    <format dxfId="3318">
      <pivotArea dataOnly="0" labelOnly="1" grandRow="1" outline="0" fieldPosition="0"/>
    </format>
    <format dxfId="3317">
      <pivotArea dataOnly="0" labelOnly="1" fieldPosition="0">
        <references count="1">
          <reference field="0" count="0"/>
        </references>
      </pivotArea>
    </format>
    <format dxfId="331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15">
      <pivotArea type="all" dataOnly="0" outline="0" fieldPosition="0"/>
    </format>
    <format dxfId="3314">
      <pivotArea outline="0" collapsedLevelsAreSubtotals="1" fieldPosition="0"/>
    </format>
    <format dxfId="3313">
      <pivotArea dataOnly="0" labelOnly="1" grandRow="1" outline="0" fieldPosition="0"/>
    </format>
    <format dxfId="3312">
      <pivotArea dataOnly="0" labelOnly="1" fieldPosition="0">
        <references count="1">
          <reference field="0" count="0"/>
        </references>
      </pivotArea>
    </format>
    <format dxfId="331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10">
      <pivotArea type="all" dataOnly="0" outline="0" fieldPosition="0"/>
    </format>
    <format dxfId="3309">
      <pivotArea outline="0" collapsedLevelsAreSubtotals="1" fieldPosition="0"/>
    </format>
    <format dxfId="3308">
      <pivotArea dataOnly="0" labelOnly="1" grandRow="1" outline="0" fieldPosition="0"/>
    </format>
    <format dxfId="3307">
      <pivotArea dataOnly="0" labelOnly="1" fieldPosition="0">
        <references count="1">
          <reference field="0" count="0"/>
        </references>
      </pivotArea>
    </format>
    <format dxfId="3306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05">
      <pivotArea type="all" dataOnly="0" outline="0" fieldPosition="0"/>
    </format>
    <format dxfId="3304">
      <pivotArea outline="0" collapsedLevelsAreSubtotals="1" fieldPosition="0"/>
    </format>
    <format dxfId="3303">
      <pivotArea dataOnly="0" labelOnly="1" grandRow="1" outline="0" fieldPosition="0"/>
    </format>
    <format dxfId="3302">
      <pivotArea dataOnly="0" labelOnly="1" fieldPosition="0">
        <references count="1">
          <reference field="0" count="0"/>
        </references>
      </pivotArea>
    </format>
    <format dxfId="330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300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329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329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3297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3296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329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3294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format>
    <format dxfId="3293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3292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3291">
      <pivotArea type="all" dataOnly="0" outline="0" fieldPosition="0"/>
    </format>
    <format dxfId="3290">
      <pivotArea outline="0" collapsedLevelsAreSubtotals="1" fieldPosition="0"/>
    </format>
    <format dxfId="3289">
      <pivotArea dataOnly="0" labelOnly="1" grandRow="1" outline="0" fieldPosition="0"/>
    </format>
    <format dxfId="3288">
      <pivotArea dataOnly="0" labelOnly="1" fieldPosition="0">
        <references count="1">
          <reference field="0" count="0"/>
        </references>
      </pivotArea>
    </format>
    <format dxfId="328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286">
      <pivotArea type="all" dataOnly="0" outline="0" fieldPosition="0"/>
    </format>
    <format dxfId="3285">
      <pivotArea outline="0" collapsedLevelsAreSubtotals="1" fieldPosition="0"/>
    </format>
    <format dxfId="3284">
      <pivotArea dataOnly="0" labelOnly="1" grandRow="1" outline="0" fieldPosition="0"/>
    </format>
    <format dxfId="3283">
      <pivotArea dataOnly="0" labelOnly="1" fieldPosition="0">
        <references count="1">
          <reference field="0" count="0"/>
        </references>
      </pivotArea>
    </format>
    <format dxfId="328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281">
      <pivotArea type="all" dataOnly="0" outline="0" fieldPosition="0"/>
    </format>
    <format dxfId="3280">
      <pivotArea outline="0" collapsedLevelsAreSubtotals="1" fieldPosition="0"/>
    </format>
    <format dxfId="3279">
      <pivotArea dataOnly="0" labelOnly="1" grandRow="1" outline="0" fieldPosition="0"/>
    </format>
    <format dxfId="3278">
      <pivotArea dataOnly="0" labelOnly="1" fieldPosition="0">
        <references count="1">
          <reference field="0" count="0"/>
        </references>
      </pivotArea>
    </format>
    <format dxfId="3277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276">
      <pivotArea type="all" dataOnly="0" outline="0" fieldPosition="0"/>
    </format>
    <format dxfId="3275">
      <pivotArea outline="0" collapsedLevelsAreSubtotals="1" fieldPosition="0"/>
    </format>
    <format dxfId="3274">
      <pivotArea dataOnly="0" labelOnly="1" grandRow="1" outline="0" fieldPosition="0"/>
    </format>
    <format dxfId="3273">
      <pivotArea dataOnly="0" labelOnly="1" fieldPosition="0">
        <references count="1">
          <reference field="0" count="0"/>
        </references>
      </pivotArea>
    </format>
    <format dxfId="3272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271">
      <pivotArea field="0" grandRow="1" outline="0" collapsedLevelsAreSubtotals="1" axis="axisCol" fieldPosition="0">
        <references count="2">
          <reference field="4294967294" count="1" selected="0">
            <x v="1"/>
          </reference>
          <reference field="0" count="1" selected="0">
            <x v="5"/>
          </reference>
        </references>
      </pivotArea>
    </format>
    <format dxfId="3270">
      <pivotArea grandRow="1" outline="0" collapsedLevelsAreSubtotals="1" fieldPosition="0"/>
    </format>
    <format dxfId="3269">
      <pivotArea dataOnly="0" labelOnly="1" grandRow="1" outline="0" fieldPosition="0"/>
    </format>
    <format dxfId="3268">
      <pivotArea type="all" dataOnly="0" outline="0" fieldPosition="0"/>
    </format>
    <format dxfId="3267">
      <pivotArea outline="0" collapsedLevelsAreSubtotals="1" fieldPosition="0"/>
    </format>
    <format dxfId="3266">
      <pivotArea dataOnly="0" labelOnly="1" fieldPosition="0">
        <references count="1">
          <reference field="0" count="0"/>
        </references>
      </pivotArea>
    </format>
    <format dxfId="3265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264">
      <pivotArea type="all" dataOnly="0" outline="0" fieldPosition="0"/>
    </format>
    <format dxfId="3263">
      <pivotArea outline="0" collapsedLevelsAreSubtotals="1" fieldPosition="0"/>
    </format>
    <format dxfId="3262">
      <pivotArea dataOnly="0" labelOnly="1" fieldPosition="0">
        <references count="1">
          <reference field="0" count="0"/>
        </references>
      </pivotArea>
    </format>
    <format dxfId="3261">
      <pivotArea dataOnly="0" labelOnly="1" outline="0" fieldPosition="0">
        <references count="2">
          <reference field="4294967294" count="2">
            <x v="0"/>
            <x v="1"/>
          </reference>
          <reference field="0" count="1" selected="0">
            <x v="5"/>
          </reference>
        </references>
      </pivotArea>
    </format>
    <format dxfId="3260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format>
    <format dxfId="3259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format>
    <format dxfId="3258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format>
    <format dxfId="325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format>
    <format dxfId="325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format>
    <format dxfId="3255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format>
    <format dxfId="3254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format>
    <format dxfId="7">
      <pivotArea outline="0" collapsedLevelsAreSubtotals="1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format>
    <format dxfId="6">
      <pivotArea outline="0" collapsedLevelsAreSubtotals="1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format>
  </formats>
  <pivotHierarchies count="140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" level="1">
        <member name="[DONN_TRANSF_PROP_REQST].[Rang année].&amp;[1]"/>
        <member name="[DONN_TRANSF_PROP_REQST].[Rang année].&amp;[2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Variation % _x000a_(▲ ou ▼)"/>
    <pivotHierarchy dragToData="1"/>
    <pivotHierarchy dragToData="1"/>
    <pivotHierarchy dragToData="1"/>
    <pivotHierarchy dragToData="1" caption="Variation % _x000a_(▲ ou ▼)"/>
    <pivotHierarchy dragToData="1"/>
    <pivotHierarchy dragToData="1"/>
    <pivotHierarchy dragToData="1" caption="Variation % _x000a_(▲ ou ▼)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Nbre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dragOff="0" includeNewItemsInFilter="1">
      <extLst>
        <ext xmlns:x14="http://schemas.microsoft.com/office/spreadsheetml/2009/9/main" uri="{F1805F06-0CD3-4483-9156-8803C3D141DF}">
          <x14:pivotHierarchy ignore="1"/>
        </ext>
      </extLst>
    </pivotHierarchy>
  </pivotHierarchies>
  <pivotTableStyleInfo name="PivotStyleMedium2 2" showRowHeaders="1" showColHeaders="1" showRowStripes="0" showColStripes="0" showLastColumn="1"/>
  <rowHierarchiesUsage count="1">
    <rowHierarchyUsage hierarchyUsage="96"/>
  </rowHierarchiesUsage>
  <colHierarchiesUsage count="2">
    <colHierarchyUsage hierarchyUsage="60"/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TRANSF_PROP_REQST]"/>
        <x15:activeTabTopLevelEntity name="[T_REGN_ADM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eau croisé dynamique1" cacheId="898" applyNumberFormats="0" applyBorderFormats="0" applyFontFormats="0" applyPatternFormats="0" applyAlignmentFormats="0" applyWidthHeightFormats="1" dataCaption="Valeurs" tag="b6c8521e-dff6-454e-b503-2df4545147b6" updatedVersion="8" minRefreshableVersion="3" showDrill="0" useAutoFormatting="1" rowGrandTotals="0" colGrandTotals="0" itemPrintTitles="1" createdVersion="5" indent="0" outline="1" outlineData="1" multipleFieldFilters="0" rowHeaderCaption="Région">
  <location ref="B2:C109" firstHeaderRow="1" firstDataRow="1" firstDataCol="2"/>
  <pivotFields count="2">
    <pivotField axis="axisRow" compact="0" allDrilled="1" showAll="0" insertBlankRow="1" dataSourceSort="1" defaultSubtotal="0" defaultAttributeDrillState="1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</items>
    </pivotField>
    <pivotField name="Circonscription foncière" axis="axisRow" allDrilled="1" showAll="0" dataSourceSort="1" defaultAttributeDrillState="1">
      <items count="7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t="default"/>
      </items>
    </pivotField>
  </pivotFields>
  <rowFields count="2">
    <field x="0"/>
    <field x="1"/>
  </rowFields>
  <rowItems count="107">
    <i>
      <x/>
    </i>
    <i r="1">
      <x/>
    </i>
    <i r="1">
      <x v="1"/>
    </i>
    <i r="1">
      <x v="2"/>
    </i>
    <i r="1">
      <x v="3"/>
    </i>
    <i r="1">
      <x v="4"/>
    </i>
    <i t="blank">
      <x/>
    </i>
    <i>
      <x v="1"/>
    </i>
    <i r="1">
      <x v="5"/>
    </i>
    <i r="1">
      <x v="6"/>
    </i>
    <i r="1">
      <x v="7"/>
    </i>
    <i t="blank">
      <x v="1"/>
    </i>
    <i>
      <x v="2"/>
    </i>
    <i r="1">
      <x v="8"/>
    </i>
    <i r="1">
      <x v="9"/>
    </i>
    <i r="1">
      <x v="10"/>
    </i>
    <i r="1">
      <x v="11"/>
    </i>
    <i r="1">
      <x v="12"/>
    </i>
    <i t="blank">
      <x v="2"/>
    </i>
    <i>
      <x v="3"/>
    </i>
    <i r="1">
      <x v="13"/>
    </i>
    <i r="1">
      <x v="14"/>
    </i>
    <i r="1">
      <x v="15"/>
    </i>
    <i r="1">
      <x v="16"/>
    </i>
    <i r="1">
      <x v="17"/>
    </i>
    <i t="blank">
      <x v="3"/>
    </i>
    <i>
      <x v="4"/>
    </i>
    <i r="1">
      <x v="18"/>
    </i>
    <i r="1">
      <x v="19"/>
    </i>
    <i r="1">
      <x v="20"/>
    </i>
    <i r="1">
      <x v="21"/>
    </i>
    <i r="1">
      <x v="22"/>
    </i>
    <i r="1">
      <x v="23"/>
    </i>
    <i t="blank">
      <x v="4"/>
    </i>
    <i>
      <x v="5"/>
    </i>
    <i r="1">
      <x v="24"/>
    </i>
    <i t="blank">
      <x v="5"/>
    </i>
    <i>
      <x v="6"/>
    </i>
    <i r="1">
      <x v="25"/>
    </i>
    <i r="1">
      <x v="26"/>
    </i>
    <i r="1">
      <x v="27"/>
    </i>
    <i r="1">
      <x v="28"/>
    </i>
    <i t="blank">
      <x v="6"/>
    </i>
    <i>
      <x v="7"/>
    </i>
    <i r="1">
      <x v="29"/>
    </i>
    <i r="1">
      <x v="30"/>
    </i>
    <i r="1">
      <x v="31"/>
    </i>
    <i t="blank">
      <x v="7"/>
    </i>
    <i>
      <x v="8"/>
    </i>
    <i r="1">
      <x v="32"/>
    </i>
    <i r="1">
      <x v="33"/>
    </i>
    <i t="blank">
      <x v="8"/>
    </i>
    <i>
      <x v="9"/>
    </i>
    <i r="1">
      <x v="34"/>
    </i>
    <i t="blank">
      <x v="9"/>
    </i>
    <i>
      <x v="10"/>
    </i>
    <i r="1">
      <x v="35"/>
    </i>
    <i r="1">
      <x v="36"/>
    </i>
    <i r="1">
      <x v="37"/>
    </i>
    <i r="1">
      <x v="38"/>
    </i>
    <i r="1">
      <x v="39"/>
    </i>
    <i t="blank">
      <x v="10"/>
    </i>
    <i>
      <x v="11"/>
    </i>
    <i r="1">
      <x v="40"/>
    </i>
    <i r="1">
      <x v="41"/>
    </i>
    <i r="1">
      <x v="42"/>
    </i>
    <i r="1">
      <x v="43"/>
    </i>
    <i r="1">
      <x v="44"/>
    </i>
    <i r="1">
      <x v="45"/>
    </i>
    <i r="1">
      <x v="46"/>
    </i>
    <i r="1">
      <x v="47"/>
    </i>
    <i t="blank">
      <x v="11"/>
    </i>
    <i>
      <x v="12"/>
    </i>
    <i r="1">
      <x v="48"/>
    </i>
    <i t="blank">
      <x v="12"/>
    </i>
    <i>
      <x v="13"/>
    </i>
    <i r="1">
      <x v="49"/>
    </i>
    <i r="1">
      <x v="50"/>
    </i>
    <i r="1">
      <x v="51"/>
    </i>
    <i r="1">
      <x v="52"/>
    </i>
    <i t="blank">
      <x v="13"/>
    </i>
    <i>
      <x v="14"/>
    </i>
    <i r="1">
      <x v="53"/>
    </i>
    <i r="1">
      <x v="54"/>
    </i>
    <i r="1">
      <x v="55"/>
    </i>
    <i r="1">
      <x v="56"/>
    </i>
    <i t="blank">
      <x v="14"/>
    </i>
    <i>
      <x v="15"/>
    </i>
    <i r="1">
      <x v="57"/>
    </i>
    <i r="1">
      <x v="58"/>
    </i>
    <i r="1">
      <x v="59"/>
    </i>
    <i r="1">
      <x v="60"/>
    </i>
    <i r="1">
      <x v="61"/>
    </i>
    <i r="1">
      <x v="62"/>
    </i>
    <i r="1">
      <x v="63"/>
    </i>
    <i r="1">
      <x v="64"/>
    </i>
    <i r="1">
      <x v="65"/>
    </i>
    <i r="1">
      <x v="66"/>
    </i>
    <i r="1">
      <x v="67"/>
    </i>
    <i r="1">
      <x v="68"/>
    </i>
    <i r="1">
      <x v="69"/>
    </i>
    <i r="1">
      <x v="70"/>
    </i>
    <i t="blank">
      <x v="15"/>
    </i>
    <i>
      <x v="16"/>
    </i>
    <i r="1">
      <x v="71"/>
    </i>
    <i r="1">
      <x v="72"/>
    </i>
    <i r="1">
      <x v="73"/>
    </i>
  </rowItems>
  <formats count="1">
    <format dxfId="117">
      <pivotArea dataOnly="0" labelOnly="1" fieldPosition="0">
        <references count="2">
          <reference field="0" count="1" selected="0">
            <x v="9"/>
          </reference>
          <reference field="1" count="1">
            <x v="34"/>
          </reference>
        </references>
      </pivotArea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8" showRowHeaders="1" showColHeaders="1" showRowStripes="0" showColStripes="0" showLastColumn="1"/>
  <rowHierarchiesUsage count="2">
    <rowHierarchyUsage hierarchyUsage="91"/>
    <rowHierarchyUsage hierarchyUsage="9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_CIRCN_REG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T_NATR_TRANSF_PROP" cacheId="805" applyNumberFormats="0" applyBorderFormats="0" applyFontFormats="0" applyPatternFormats="0" applyAlignmentFormats="0" applyWidthHeightFormats="1" dataCaption="Valeurs" tag="0d42cb0d-ec5e-4e80-af79-86b6dce78434" updatedVersion="8" minRefreshableVersion="3" showDrill="0" subtotalHiddenItems="1" rowGrandTotals="0" colGrandTotals="0" itemPrintTitles="1" createdVersion="5" indent="0" outline="1" outlineData="1" multipleFieldFilters="0" rowHeaderCaption="Natures">
  <location ref="L4:N55" firstHeaderRow="1" firstDataRow="1" firstDataCol="3"/>
  <pivotFields count="5">
    <pivotField name="Code nature" allDrilled="1" outline="0" showAll="0" sortType="ascending" defaultSubtotal="0" defaultAttributeDrillState="1">
      <items count="4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</items>
    </pivotField>
    <pivotField name="Nature" allDrilled="1" showAll="0" sortType="ascending" defaultAttributeDrillState="1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axis="axisRow" allDrilled="1" outline="0" showAll="0" dataSourceSort="1" defaultSubtotal="0" defaultAttributeDrillState="1">
      <items count="5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</items>
    </pivotField>
    <pivotField name="Début d'affectivité" axis="axisRow" allDrilled="1" outline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name="Fin d'effectivité"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</pivotFields>
  <rowFields count="3">
    <field x="2"/>
    <field x="3"/>
    <field x="4"/>
  </rowFields>
  <rowItems count="51">
    <i>
      <x/>
      <x/>
      <x/>
    </i>
    <i>
      <x v="1"/>
      <x/>
      <x/>
    </i>
    <i>
      <x v="2"/>
      <x v="1"/>
      <x/>
    </i>
    <i>
      <x v="3"/>
      <x/>
      <x/>
    </i>
    <i>
      <x v="4"/>
      <x/>
      <x/>
    </i>
    <i>
      <x v="5"/>
      <x/>
      <x/>
    </i>
    <i>
      <x v="6"/>
      <x/>
      <x/>
    </i>
    <i>
      <x v="7"/>
      <x v="2"/>
      <x/>
    </i>
    <i>
      <x v="8"/>
      <x v="2"/>
      <x/>
    </i>
    <i>
      <x v="9"/>
      <x v="3"/>
      <x/>
    </i>
    <i>
      <x v="10"/>
      <x/>
      <x/>
    </i>
    <i>
      <x v="11"/>
      <x/>
      <x/>
    </i>
    <i>
      <x v="12"/>
      <x/>
      <x v="1"/>
    </i>
    <i>
      <x v="13"/>
      <x/>
      <x/>
    </i>
    <i>
      <x v="14"/>
      <x/>
      <x/>
    </i>
    <i>
      <x v="15"/>
      <x v="4"/>
      <x/>
    </i>
    <i>
      <x v="16"/>
      <x/>
      <x/>
    </i>
    <i>
      <x v="17"/>
      <x v="5"/>
      <x/>
    </i>
    <i>
      <x v="18"/>
      <x v="1"/>
      <x/>
    </i>
    <i>
      <x v="19"/>
      <x/>
      <x v="2"/>
    </i>
    <i>
      <x v="20"/>
      <x/>
      <x/>
    </i>
    <i>
      <x v="21"/>
      <x/>
      <x/>
    </i>
    <i>
      <x v="22"/>
      <x v="6"/>
      <x/>
    </i>
    <i>
      <x v="23"/>
      <x v="7"/>
      <x/>
    </i>
    <i>
      <x v="24"/>
      <x/>
      <x/>
    </i>
    <i>
      <x v="25"/>
      <x/>
      <x/>
    </i>
    <i>
      <x v="26"/>
      <x/>
      <x/>
    </i>
    <i>
      <x v="27"/>
      <x/>
      <x/>
    </i>
    <i>
      <x v="28"/>
      <x/>
      <x/>
    </i>
    <i>
      <x v="29"/>
      <x v="7"/>
      <x/>
    </i>
    <i>
      <x v="30"/>
      <x/>
      <x/>
    </i>
    <i>
      <x v="31"/>
      <x/>
      <x v="3"/>
    </i>
    <i>
      <x v="32"/>
      <x/>
      <x/>
    </i>
    <i>
      <x v="33"/>
      <x/>
      <x/>
    </i>
    <i>
      <x v="34"/>
      <x/>
      <x v="1"/>
    </i>
    <i>
      <x v="35"/>
      <x v="8"/>
      <x/>
    </i>
    <i>
      <x v="36"/>
      <x/>
      <x/>
    </i>
    <i>
      <x v="37"/>
      <x/>
      <x/>
    </i>
    <i>
      <x v="38"/>
      <x/>
      <x/>
    </i>
    <i>
      <x v="39"/>
      <x/>
      <x/>
    </i>
    <i>
      <x v="40"/>
      <x/>
      <x/>
    </i>
    <i>
      <x v="41"/>
      <x/>
      <x/>
    </i>
    <i>
      <x v="42"/>
      <x/>
      <x/>
    </i>
    <i>
      <x v="43"/>
      <x v="9"/>
      <x/>
    </i>
    <i>
      <x v="44"/>
      <x/>
      <x v="2"/>
    </i>
    <i>
      <x v="45"/>
      <x/>
      <x/>
    </i>
    <i>
      <x v="46"/>
      <x/>
      <x/>
    </i>
    <i>
      <x v="47"/>
      <x/>
      <x/>
    </i>
    <i>
      <x v="48"/>
      <x v="10"/>
      <x/>
    </i>
    <i>
      <x v="49"/>
      <x/>
      <x/>
    </i>
    <i>
      <x v="50"/>
      <x/>
      <x v="4"/>
    </i>
  </rowItems>
  <formats count="16">
    <format dxfId="86">
      <pivotArea type="all" dataOnly="0" outline="0" fieldPosition="0"/>
    </format>
    <format dxfId="85">
      <pivotArea dataOnly="0" labelOnly="1" grandRow="1" outline="0" fieldPosition="0"/>
    </format>
    <format dxfId="84">
      <pivotArea type="all" dataOnly="0" outline="0" fieldPosition="0"/>
    </format>
    <format dxfId="83">
      <pivotArea dataOnly="0" labelOnly="1" grandRow="1" outline="0" fieldPosition="0"/>
    </format>
    <format dxfId="82">
      <pivotArea field="0" type="button" dataOnly="0" labelOnly="1" outline="0"/>
    </format>
    <format dxfId="81">
      <pivotArea type="all" dataOnly="0" outline="0" fieldPosition="0"/>
    </format>
    <format dxfId="80">
      <pivotArea dataOnly="0" labelOnly="1" grandRow="1" outline="0" fieldPosition="0"/>
    </format>
    <format dxfId="79">
      <pivotArea field="3" type="button" dataOnly="0" labelOnly="1" outline="0" axis="axisRow" fieldPosition="1"/>
    </format>
    <format dxfId="78">
      <pivotArea dataOnly="0" labelOnly="1" fieldPosition="0">
        <references count="2">
          <reference field="2" count="1" selected="0">
            <x v="2"/>
          </reference>
          <reference field="3" count="1">
            <x v="1"/>
          </reference>
        </references>
      </pivotArea>
    </format>
    <format dxfId="77">
      <pivotArea dataOnly="0" labelOnly="1" fieldPosition="0">
        <references count="2">
          <reference field="2" count="1" selected="0">
            <x v="15"/>
          </reference>
          <reference field="3" count="1">
            <x v="4"/>
          </reference>
        </references>
      </pivotArea>
    </format>
    <format dxfId="76">
      <pivotArea dataOnly="0" labelOnly="1" fieldPosition="0">
        <references count="2">
          <reference field="2" count="1" selected="0">
            <x v="18"/>
          </reference>
          <reference field="3" count="1">
            <x v="1"/>
          </reference>
        </references>
      </pivotArea>
    </format>
    <format dxfId="75">
      <pivotArea dataOnly="0" labelOnly="1" fieldPosition="0">
        <references count="2">
          <reference field="2" count="1" selected="0">
            <x v="22"/>
          </reference>
          <reference field="3" count="1">
            <x v="6"/>
          </reference>
        </references>
      </pivotArea>
    </format>
    <format dxfId="74">
      <pivotArea dataOnly="0" labelOnly="1" fieldPosition="0">
        <references count="2">
          <reference field="2" count="1" selected="0">
            <x v="23"/>
          </reference>
          <reference field="3" count="1">
            <x v="7"/>
          </reference>
        </references>
      </pivotArea>
    </format>
    <format dxfId="73">
      <pivotArea dataOnly="0" labelOnly="1" fieldPosition="0">
        <references count="2">
          <reference field="2" count="1" selected="0">
            <x v="29"/>
          </reference>
          <reference field="3" count="1">
            <x v="7"/>
          </reference>
        </references>
      </pivotArea>
    </format>
    <format dxfId="72">
      <pivotArea field="4" type="button" dataOnly="0" labelOnly="1" outline="0" axis="axisRow" fieldPosition="2"/>
    </format>
    <format dxfId="71">
      <pivotArea dataOnly="0" labelOnly="1" fieldPosition="0">
        <references count="1">
          <reference field="4" count="0"/>
        </references>
      </pivotArea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de nature"/>
    <pivotHierarchy dragToData="1" caption="Nom nature"/>
    <pivotHierarchy dragToData="1"/>
    <pivotHierarchy dragToData="1" caption="Début d'affectivité"/>
    <pivotHierarchy dragToData="1" caption="Fin d'effectivité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82"/>
    <rowHierarchyUsage hierarchyUsage="83"/>
    <rowHierarchyUsage hierarchyUsage="8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LIST_NATR_TRANSF_PROP">
        <x15:activeTabTopLevelEntity name="[LIST_NATR_TRANSF_PROP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T_NATR_DIFF_FIN" cacheId="757" applyNumberFormats="0" applyBorderFormats="0" applyFontFormats="0" applyPatternFormats="0" applyAlignmentFormats="0" applyWidthHeightFormats="1" dataCaption="Valeurs" missingCaption="  " tag="04c832d0-4e17-469f-97ca-b0a6a6e60226" updatedVersion="8" minRefreshableVersion="3" showDrill="0" subtotalHiddenItems="1" rowGrandTotals="0" colGrandTotals="0" itemPrintTitles="1" createdVersion="5" indent="0" outline="1" outlineData="1" multipleFieldFilters="0" rowHeaderCaption="Catégories">
  <location ref="E4:H20" firstHeaderRow="1" firstDataRow="1" firstDataCol="4"/>
  <pivotFields count="7">
    <pivotField name="Code nature" allDrilled="1" outline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name="Nom nature" allDrilled="1" showAll="0" dataSourceSort="1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name="Nom catégorie" axis="axisRow" allDrilled="1" outline="0" showAll="0" dataSourceSort="1" defaultSubtotal="0" defaultAttributeDrillState="1">
      <items count="5">
        <item x="0"/>
        <item x="1"/>
        <item x="2"/>
        <item x="3"/>
        <item x="4"/>
      </items>
    </pivotField>
    <pivotField name="Natures" axis="axisRow" allDrilled="1" outline="0" showAll="0" dataSourceSort="1" defaultSubtotal="0" defaultAttributeDrillState="1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name="Début d'effectivité" axis="axisRow" allDrilled="1" outline="0" showAll="0" dataSourceSort="1" defaultSubtotal="0" defaultAttributeDrillState="1">
      <items count="4">
        <item x="0"/>
        <item x="1"/>
        <item x="2"/>
        <item x="3"/>
      </items>
    </pivotField>
    <pivotField name="Fin d'effectivité" axis="axisRow" allDrilled="1" showAll="0" dataSourceSort="1" defaultSubtotal="0" defaultAttributeDrillState="1">
      <items count="2">
        <item x="0"/>
        <item x="1"/>
      </items>
    </pivotField>
    <pivotField axis="axisRow" allDrilled="1" showAll="0" dataSourceSort="1" defaultAttributeDrillState="1">
      <items count="6">
        <item x="0"/>
        <item x="1"/>
        <item x="2"/>
        <item x="3"/>
        <item x="4"/>
        <item t="default"/>
      </items>
    </pivotField>
  </pivotFields>
  <rowFields count="5">
    <field x="6"/>
    <field x="2"/>
    <field x="3"/>
    <field x="4"/>
    <field x="5"/>
  </rowFields>
  <rowItems count="16">
    <i>
      <x/>
    </i>
    <i r="1">
      <x/>
      <x/>
      <x/>
      <x/>
    </i>
    <i>
      <x v="1"/>
    </i>
    <i r="1">
      <x v="1"/>
      <x v="1"/>
      <x/>
      <x v="1"/>
    </i>
    <i r="2">
      <x v="2"/>
      <x/>
      <x/>
    </i>
    <i r="2">
      <x v="3"/>
      <x v="1"/>
      <x/>
    </i>
    <i>
      <x v="2"/>
    </i>
    <i r="1">
      <x v="2"/>
      <x v="4"/>
      <x/>
      <x/>
    </i>
    <i>
      <x v="3"/>
    </i>
    <i r="1">
      <x v="3"/>
      <x v="5"/>
      <x v="2"/>
      <x/>
    </i>
    <i r="2">
      <x v="6"/>
      <x v="2"/>
      <x/>
    </i>
    <i r="2">
      <x v="7"/>
      <x v="2"/>
      <x/>
    </i>
    <i r="2">
      <x v="8"/>
      <x v="2"/>
      <x/>
    </i>
    <i r="2">
      <x v="9"/>
      <x v="3"/>
      <x/>
    </i>
    <i>
      <x v="4"/>
    </i>
    <i r="1">
      <x v="4"/>
      <x v="10"/>
      <x/>
      <x/>
    </i>
  </rowItems>
  <formats count="16">
    <format dxfId="102">
      <pivotArea type="all" dataOnly="0" outline="0" fieldPosition="0"/>
    </format>
    <format dxfId="101">
      <pivotArea dataOnly="0" labelOnly="1" grandRow="1" outline="0" fieldPosition="0"/>
    </format>
    <format dxfId="100">
      <pivotArea type="all" dataOnly="0" outline="0" fieldPosition="0"/>
    </format>
    <format dxfId="99">
      <pivotArea dataOnly="0" labelOnly="1" grandRow="1" outline="0" fieldPosition="0"/>
    </format>
    <format dxfId="98">
      <pivotArea field="0" type="button" dataOnly="0" labelOnly="1" outline="0"/>
    </format>
    <format dxfId="97">
      <pivotArea type="all" dataOnly="0" outline="0" fieldPosition="0"/>
    </format>
    <format dxfId="96">
      <pivotArea dataOnly="0" labelOnly="1" grandRow="1" outline="0" fieldPosition="0"/>
    </format>
    <format dxfId="95">
      <pivotArea dataOnly="0" labelOnly="1" fieldPosition="0">
        <references count="3">
          <reference field="2" count="1" selected="0">
            <x v="1"/>
          </reference>
          <reference field="3" count="1" selected="0">
            <x v="3"/>
          </reference>
          <reference field="4" count="1">
            <x v="1"/>
          </reference>
        </references>
      </pivotArea>
    </format>
    <format dxfId="94">
      <pivotArea dataOnly="0" labelOnly="1" fieldPosition="0">
        <references count="3">
          <reference field="2" count="1" selected="0">
            <x v="3"/>
          </reference>
          <reference field="3" count="1" selected="0">
            <x v="5"/>
          </reference>
          <reference field="4" count="1">
            <x v="2"/>
          </reference>
        </references>
      </pivotArea>
    </format>
    <format dxfId="93">
      <pivotArea dataOnly="0" labelOnly="1" fieldPosition="0">
        <references count="3">
          <reference field="2" count="1" selected="0">
            <x v="3"/>
          </reference>
          <reference field="3" count="1" selected="0">
            <x v="9"/>
          </reference>
          <reference field="4" count="1">
            <x v="3"/>
          </reference>
        </references>
      </pivotArea>
    </format>
    <format dxfId="92">
      <pivotArea dataOnly="0" labelOnly="1" fieldPosition="0">
        <references count="4">
          <reference field="2" count="1" selected="0">
            <x v="1"/>
          </reference>
          <reference field="3" count="1" selected="0">
            <x v="3"/>
          </reference>
          <reference field="4" count="1" selected="0">
            <x v="1"/>
          </reference>
          <reference field="5" count="1">
            <x v="0"/>
          </reference>
        </references>
      </pivotArea>
    </format>
    <format dxfId="91">
      <pivotArea dataOnly="0" labelOnly="1" fieldPosition="0">
        <references count="4">
          <reference field="2" count="1" selected="0">
            <x v="3"/>
          </reference>
          <reference field="3" count="1" selected="0">
            <x v="5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90">
      <pivotArea dataOnly="0" labelOnly="1" fieldPosition="0">
        <references count="4">
          <reference field="2" count="1" selected="0">
            <x v="3"/>
          </reference>
          <reference field="3" count="1" selected="0">
            <x v="6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89">
      <pivotArea dataOnly="0" labelOnly="1" fieldPosition="0">
        <references count="4">
          <reference field="2" count="1" selected="0">
            <x v="3"/>
          </reference>
          <reference field="3" count="1" selected="0">
            <x v="7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88">
      <pivotArea dataOnly="0" labelOnly="1" fieldPosition="0">
        <references count="4">
          <reference field="2" count="1" selected="0">
            <x v="3"/>
          </reference>
          <reference field="3" count="1" selected="0">
            <x v="8"/>
          </reference>
          <reference field="4" count="1" selected="0">
            <x v="2"/>
          </reference>
          <reference field="5" count="1">
            <x v="0"/>
          </reference>
        </references>
      </pivotArea>
    </format>
    <format dxfId="87">
      <pivotArea dataOnly="0" labelOnly="1" fieldPosition="0">
        <references count="4">
          <reference field="2" count="1" selected="0">
            <x v="3"/>
          </reference>
          <reference field="3" count="1" selected="0">
            <x v="9"/>
          </reference>
          <reference field="4" count="1" selected="0">
            <x v="3"/>
          </reference>
          <reference field="5" count="1">
            <x v="0"/>
          </reference>
        </references>
      </pivotArea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Code nature"/>
    <pivotHierarchy dragToData="1" caption="Nom nature"/>
    <pivotHierarchy dragToData="1" caption="Nature"/>
    <pivotHierarchy dragToData="1"/>
    <pivotHierarchy dragToData="1" caption="Nom catégorie"/>
    <pivotHierarchy dragToData="1"/>
    <pivotHierarchy dragToData="1" caption="Début d'effectivité"/>
    <pivotHierarchy dragToData="1" caption="Fin d'effectivité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5">
    <rowHierarchyUsage hierarchyUsage="75"/>
    <rowHierarchyUsage hierarchyUsage="76"/>
    <rowHierarchyUsage hierarchyUsage="74"/>
    <rowHierarchyUsage hierarchyUsage="78"/>
    <rowHierarchyUsage hierarchyUsage="7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LIST_NATR_DIFF_FIN">
        <x15:activeTabTopLevelEntity name="[LIST_NATR_DIFF_F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2000000}" name="T_REGN_ADMIN" cacheId="672" applyNumberFormats="0" applyBorderFormats="0" applyFontFormats="0" applyPatternFormats="0" applyAlignmentFormats="0" applyWidthHeightFormats="1" dataCaption="Valeurs" tag="29535e27-9d28-4e1a-8fb6-dfaf6a441d4f" updatedVersion="5" minRefreshableVersion="3" showDrill="0" subtotalHiddenItems="1" itemPrintTitles="1" createdVersion="5" indent="0" outline="1" outlineData="1" multipleFieldFilters="0" rowHeaderCaption="Régions administratives">
  <location ref="A4:C21" firstHeaderRow="1" firstDataRow="1" firstDataCol="0"/>
  <pivotFields count="2">
    <pivotField allDrilled="1" outline="0" showAll="0" sortType="ascending" defaultAttributeDrillState="1">
      <items count="17">
        <item x="1"/>
        <item x="15"/>
        <item x="2"/>
        <item x="11"/>
        <item x="6"/>
        <item x="13"/>
        <item x="14"/>
        <item x="0"/>
        <item x="5"/>
        <item x="7"/>
        <item x="4"/>
        <item x="10"/>
        <item x="8"/>
        <item x="9"/>
        <item x="12"/>
        <item x="3"/>
        <item t="default"/>
      </items>
    </pivotField>
    <pivotField name="Région administrative" allDrilled="1" outline="0" showAll="0" sortType="ascending" defaultSubtotal="0" defaultAttributeDrillState="1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</items>
    </pivotField>
  </pivotFields>
  <formats count="14">
    <format dxfId="116">
      <pivotArea type="all" dataOnly="0" outline="0" fieldPosition="0"/>
    </format>
    <format dxfId="115">
      <pivotArea outline="0" collapsedLevelsAreSubtotals="1" fieldPosition="0"/>
    </format>
    <format dxfId="114">
      <pivotArea dataOnly="0" labelOnly="1" grandRow="1" outline="0" fieldPosition="0"/>
    </format>
    <format dxfId="113">
      <pivotArea type="all" dataOnly="0" outline="0" fieldPosition="0"/>
    </format>
    <format dxfId="112">
      <pivotArea outline="0" collapsedLevelsAreSubtotals="1" fieldPosition="0"/>
    </format>
    <format dxfId="111">
      <pivotArea dataOnly="0" labelOnly="1" grandRow="1" outline="0" fieldPosition="0"/>
    </format>
    <format dxfId="110">
      <pivotArea dataOnly="0" labelOnly="1" grandRow="1" outline="0" fieldPosition="0"/>
    </format>
    <format dxfId="109">
      <pivotArea outline="0" collapsedLevelsAreSubtotals="1" fieldPosition="0"/>
    </format>
    <format dxfId="108">
      <pivotArea type="all" dataOnly="0" outline="0" fieldPosition="0"/>
    </format>
    <format dxfId="107">
      <pivotArea outline="0" collapsedLevelsAreSubtotals="1" fieldPosition="0"/>
    </format>
    <format dxfId="106">
      <pivotArea dataOnly="0" labelOnly="1" outline="0" axis="axisValues" fieldPosition="0"/>
    </format>
    <format dxfId="105">
      <pivotArea dataOnly="0" labelOnly="1" grandRow="1" outline="0" fieldPosition="0"/>
    </format>
    <format dxfId="104">
      <pivotArea dataOnly="0" labelOnly="1" grandRow="1" outline="0" fieldPosition="0"/>
    </format>
    <format dxfId="103">
      <pivotArea dataOnly="0" labelOnly="1" outline="0" axis="axisValues" fieldPosition="0"/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Région administrativ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IMMB_ACTIF]"/>
        <x15:activeTabTopLevelEntity name="[T_REGN_ADMIN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DERN_MOIS_TRANSF_PROP" cacheId="826" applyNumberFormats="0" applyBorderFormats="0" applyFontFormats="0" applyPatternFormats="0" applyAlignmentFormats="0" applyWidthHeightFormats="1" dataCaption="Valeurs" tag="4d734127-1c1e-4fc8-9672-c848bb8db25d" updatedVersion="8" minRefreshableVersion="3" subtotalHiddenItems="1" rowGrandTotals="0" colGrandTotals="0" itemPrintTitles="1" createdVersion="5" indent="0" outline="1" outlineData="1" multipleFieldFilters="0" rowHeaderCaption="Mois">
  <location ref="P2:P3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Dernier mois" fld="0" subtotal="count" baseField="0" baseItem="506100016" numFmtId="166"/>
  </dataFields>
  <formats count="2">
    <format dxfId="52">
      <pivotArea type="all" dataOnly="0" outline="0" fieldPosition="0"/>
    </format>
    <format dxfId="51">
      <pivotArea outline="0" fieldPosition="0">
        <references count="1">
          <reference field="4294967294" count="1">
            <x v="0"/>
          </reference>
        </references>
      </pivotArea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TRANSF_PROP_REQST">
        <x15:activeTabTopLevelEntity name="[DONN_TRANSF_PROP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DERN_MOIS_PRIX_REQST" cacheId="922" applyNumberFormats="0" applyBorderFormats="0" applyFontFormats="0" applyPatternFormats="0" applyAlignmentFormats="0" applyWidthHeightFormats="1" dataCaption="Valeurs" tag="ceeea9cb-74c1-41df-8eef-630bdd348c4f" updatedVersion="8" minRefreshableVersion="3" subtotalHiddenItems="1" rowGrandTotals="0" colGrandTotals="0" itemPrintTitles="1" createdVersion="5" indent="0" outline="1" outlineData="1" multipleFieldFilters="0" rowHeaderCaption="Mois">
  <location ref="K2:K3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Dernier mois" fld="0" subtotal="count" baseField="0" baseItem="506100016" numFmtId="166"/>
  </dataFields>
  <formats count="2">
    <format dxfId="54">
      <pivotArea type="all" dataOnly="0" outline="0" fieldPosition="0"/>
    </format>
    <format dxfId="53">
      <pivotArea outline="0" fieldPosition="0">
        <references count="1">
          <reference field="4294967294" count="1">
            <x v="0"/>
          </reference>
        </references>
      </pivotArea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PRIX_VENTE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DERN_MOIS_HYPOTH" cacheId="886" applyNumberFormats="0" applyBorderFormats="0" applyFontFormats="0" applyPatternFormats="0" applyAlignmentFormats="0" applyWidthHeightFormats="1" dataCaption="Valeurs" tag="c33e9c1d-9113-4c25-a3ab-dc356117201f" updatedVersion="8" minRefreshableVersion="3" subtotalHiddenItems="1" rowGrandTotals="0" colGrandTotals="0" itemPrintTitles="1" createdVersion="5" indent="0" outline="1" outlineData="1" multipleFieldFilters="0" rowHeaderCaption="Mois">
  <location ref="F2:F3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Dernier mois" fld="0" subtotal="count" baseField="0" baseItem="506100016" numFmtId="166"/>
  </dataFields>
  <formats count="2">
    <format dxfId="56">
      <pivotArea type="all" dataOnly="0" outline="0" fieldPosition="0"/>
    </format>
    <format dxfId="55">
      <pivotArea outline="0" fieldPosition="0">
        <references count="1">
          <reference field="4294967294" count="1">
            <x v="0"/>
          </reference>
        </references>
      </pivotArea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DONN_HYPOTH_ORG_REQST">
        <x15:activeTabTopLevelEntity name="[DONN_HYPOTH_ORG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DERN_MOIS_DIFF_FIN" cacheId="889" applyNumberFormats="0" applyBorderFormats="0" applyFontFormats="0" applyPatternFormats="0" applyAlignmentFormats="0" applyWidthHeightFormats="1" dataCaption="Valeurs" tag="a28f3d0c-f225-4bad-919f-93cadfed9807" updatedVersion="8" minRefreshableVersion="3" subtotalHiddenItems="1" rowGrandTotals="0" colGrandTotals="0" itemPrintTitles="1" createdVersion="5" indent="0" outline="1" outlineData="1" multipleFieldFilters="0" rowHeaderCaption="Mois">
  <location ref="A2:A3" firstHeaderRow="1" firstDataRow="1" firstDataCol="0"/>
  <pivotFields count="1">
    <pivotField dataField="1" showAll="0"/>
  </pivotFields>
  <rowItems count="1">
    <i/>
  </rowItems>
  <colItems count="1">
    <i/>
  </colItems>
  <dataFields count="1">
    <dataField name="Dernier mois" fld="0" subtotal="count" baseField="0" baseItem="506100016" numFmtId="166"/>
  </dataFields>
  <formats count="2">
    <format dxfId="58">
      <pivotArea type="all" dataOnly="0" outline="0" fieldPosition="0"/>
    </format>
    <format dxfId="57">
      <pivotArea outline="0" fieldPosition="0">
        <references count="1">
          <reference field="4294967294" count="1">
            <x v="0"/>
          </reference>
        </references>
      </pivotArea>
    </format>
  </formats>
  <pivotHierarchies count="13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DONN_DIFF_FIN_REQST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M_CATGR_NATR" xr10:uid="{00000000-0013-0000-FFFF-FFFF01000000}" sourceName="[LIST_NATR_DIFF_FIN].[NM_CATGR_NATR]">
  <pivotTables>
    <pivotTable tabId="13" name="Difficultés financières_2"/>
  </pivotTables>
  <data>
    <olap pivotCacheId="1944955040">
      <levels count="2">
        <level uniqueName="[LIST_NATR_DIFF_FIN].[NM_CATGR_NATR].[(All)]" sourceCaption="(All)" count="0"/>
        <level uniqueName="[LIST_NATR_DIFF_FIN].[NM_CATGR_NATR].[NM_CATGR_NATR]" sourceCaption="NM_CATGR_NATR" count="5">
          <ranges>
            <range startItem="0">
              <i n="[LIST_NATR_DIFF_FIN].[NM_CATGR_NATR].&amp;[Avis de vente impôt foncier]" c="Avis de vente impôt foncier"/>
              <i n="[LIST_NATR_DIFF_FIN].[NM_CATGR_NATR].&amp;[Faillite]" c="Faillite"/>
              <i n="[LIST_NATR_DIFF_FIN].[NM_CATGR_NATR].&amp;[Hypothèque construction]" c="Hypothèque construction"/>
              <i n="[LIST_NATR_DIFF_FIN].[NM_CATGR_NATR].&amp;[Préavis d'exercice]" c="Préavis d'exercice"/>
              <i n="[LIST_NATR_DIFF_FIN].[NM_CATGR_NATR].&amp;[Saisie]" c="Saisie"/>
            </range>
          </ranges>
        </level>
      </levels>
      <selections count="1">
        <selection n="[LIST_NATR_DIFF_FIN].[NM_CATGR_NATR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_prix2" xr10:uid="{00000000-0013-0000-FFFF-FFFF02000000}" sourceName="[T_PLAGE_PRIX].[Nom prix]">
  <pivotTables>
    <pivotTable tabId="15" name="Prix de vente_2"/>
  </pivotTables>
  <data>
    <olap pivotCacheId="465377422">
      <levels count="2">
        <level uniqueName="[T_PLAGE_PRIX].[Nom prix].[(All)]" sourceCaption="(All)" count="0"/>
        <level uniqueName="[T_PLAGE_PRIX].[Nom prix].[Nom prix]" sourceCaption="Nom prix" count="3">
          <ranges>
            <range startItem="0">
              <i n="[T_PLAGE_PRIX].[Nom prix].&amp;[ Moins de 250 000$]" c=" Moins de 250 000$"/>
              <i n="[T_PLAGE_PRIX].[Nom prix].&amp;[ De 250 000$ à 500 000$]" c=" De 250 000$ à 500 000$"/>
              <i n="[T_PLAGE_PRIX].[Nom prix].&amp;[ Plus de 500 000$]" c=" Plus de 500 000$"/>
            </range>
          </ranges>
        </level>
      </levels>
      <selections count="1">
        <selection n="[T_PLAGE_PRIX].[Nom prix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M_CATGR_NATR1" xr10:uid="{00000000-0013-0000-FFFF-FFFF03000000}" sourceName="[LIST_NATR_DIFF_FIN].[NM_CATGR_NATR]">
  <pivotTables>
    <pivotTable tabId="14" name="Difficultés financières_2"/>
  </pivotTables>
  <data>
    <olap pivotCacheId="1815793959">
      <levels count="2">
        <level uniqueName="[LIST_NATR_DIFF_FIN].[NM_CATGR_NATR].[(All)]" sourceCaption="(All)" count="0"/>
        <level uniqueName="[LIST_NATR_DIFF_FIN].[NM_CATGR_NATR].[NM_CATGR_NATR]" sourceCaption="NM_CATGR_NATR" count="5">
          <ranges>
            <range startItem="0">
              <i n="[LIST_NATR_DIFF_FIN].[NM_CATGR_NATR].&amp;[Avis de vente impôt foncier]" c="Avis de vente impôt foncier"/>
              <i n="[LIST_NATR_DIFF_FIN].[NM_CATGR_NATR].&amp;[Faillite]" c="Faillite"/>
              <i n="[LIST_NATR_DIFF_FIN].[NM_CATGR_NATR].&amp;[Hypothèque construction]" c="Hypothèque construction"/>
              <i n="[LIST_NATR_DIFF_FIN].[NM_CATGR_NATR].&amp;[Préavis d'exercice]" c="Préavis d'exercice"/>
              <i n="[LIST_NATR_DIFF_FIN].[NM_CATGR_NATR].&amp;[Saisie]" c="Saisie"/>
            </range>
          </ranges>
        </level>
      </levels>
      <selections count="1">
        <selection n="[LIST_NATR_DIFF_FIN].[NM_CATGR_NATR].[All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M_CATGR_NATR2" xr10:uid="{00000000-0013-0000-FFFF-FFFF04000000}" sourceName="[LIST_NATR_DIFF_FIN].[NM_CATGR_NATR]">
  <pivotTables>
    <pivotTable tabId="15" name="Difficultés financières_2"/>
  </pivotTables>
  <data>
    <olap pivotCacheId="1684594446">
      <levels count="2">
        <level uniqueName="[LIST_NATR_DIFF_FIN].[NM_CATGR_NATR].[(All)]" sourceCaption="(All)" count="0"/>
        <level uniqueName="[LIST_NATR_DIFF_FIN].[NM_CATGR_NATR].[NM_CATGR_NATR]" sourceCaption="NM_CATGR_NATR" count="5">
          <ranges>
            <range startItem="0">
              <i n="[LIST_NATR_DIFF_FIN].[NM_CATGR_NATR].&amp;[Avis de vente impôt foncier]" c="Avis de vente impôt foncier"/>
              <i n="[LIST_NATR_DIFF_FIN].[NM_CATGR_NATR].&amp;[Faillite]" c="Faillite"/>
              <i n="[LIST_NATR_DIFF_FIN].[NM_CATGR_NATR].&amp;[Hypothèque construction]" c="Hypothèque construction"/>
              <i n="[LIST_NATR_DIFF_FIN].[NM_CATGR_NATR].&amp;[Préavis d'exercice]" c="Préavis d'exercice"/>
              <i n="[LIST_NATR_DIFF_FIN].[NM_CATGR_NATR].&amp;[Saisie]" c="Saisie"/>
            </range>
          </ranges>
        </level>
      </levels>
      <selections count="1">
        <selection n="[LIST_NATR_DIFF_FIN].[NM_CATGR_NAT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_prix" xr10:uid="{00000000-0013-0000-FFFF-FFFF05000000}" sourceName="[DONN_PRIX_VENTE_REQST].[Nom prix]">
  <pivotTables>
    <pivotTable tabId="13" name="Prix de vente_2"/>
  </pivotTables>
  <data>
    <olap pivotCacheId="1487747462">
      <levels count="2">
        <level uniqueName="[DONN_PRIX_VENTE_REQST].[Nom prix].[(All)]" sourceCaption="(All)" count="0"/>
        <level uniqueName="[DONN_PRIX_VENTE_REQST].[Nom prix].[Nom prix]" sourceCaption="Nom prix" count="3" crossFilter="showItemsWithNoData">
          <ranges>
            <range startItem="0">
              <i n="[DONN_PRIX_VENTE_REQST].[Nom prix].&amp;[ Moins de 250 000$]" c=" Moins de 250 000$"/>
              <i n="[DONN_PRIX_VENTE_REQST].[Nom prix].&amp;[ De 250 000$ à 500 000$]" c=" De 250 000$ à 500 000$"/>
              <i n="[DONN_PRIX_VENTE_REQST].[Nom prix].&amp;[ Plus de 500 000$]" c=" Plus de 500 000$"/>
            </range>
          </ranges>
        </level>
      </levels>
      <selections count="1">
        <selection n="[DONN_PRIX_VENTE_REQST].[Nom prix].[All]"/>
      </selections>
    </olap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_prix1" xr10:uid="{00000000-0013-0000-FFFF-FFFF06000000}" sourceName="[DONN_PRIX_VENTE_REQST].[Nom prix]">
  <pivotTables>
    <pivotTable tabId="14" name="Prix de vente_2"/>
  </pivotTables>
  <data>
    <olap pivotCacheId="377105417">
      <levels count="2">
        <level uniqueName="[DONN_PRIX_VENTE_REQST].[Nom prix].[(All)]" sourceCaption="(All)" count="0"/>
        <level uniqueName="[DONN_PRIX_VENTE_REQST].[Nom prix].[Nom prix]" sourceCaption="Nom prix" count="3">
          <ranges>
            <range startItem="0">
              <i n="[DONN_PRIX_VENTE_REQST].[Nom prix].&amp;[ Moins de 250 000$]" c=" Moins de 250 000$"/>
              <i n="[DONN_PRIX_VENTE_REQST].[Nom prix].&amp;[ De 250 000$ à 500 000$]" c=" De 250 000$ à 500 000$"/>
              <i n="[DONN_PRIX_VENTE_REQST].[Nom prix].&amp;[ Plus de 500 000$]" c=" Plus de 500 000$"/>
            </range>
          </ranges>
        </level>
      </levels>
      <selections count="1">
        <selection n="[DONN_PRIX_VENTE_REQST].[Nom prix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" xr10:uid="{00000000-0014-0000-FFFF-FFFF01000000}" cache="Segment_NM_CATGR_NATR" caption="Catégorie" level="1" style="SlicerStyleLight1 2 3 2" lockedPosition="1" rowHeight="225425"/>
  <slicer name="Nom prix" xr10:uid="{00000000-0014-0000-FFFF-FFFF02000000}" cache="Segment_Nom_prix" caption="Plage de prix" level="1" style="SlicerStyleLight1 2 3" lockedPosition="1" rowHeight="22542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égorie 1" xr10:uid="{00000000-0014-0000-FFFF-FFFF03000000}" cache="Segment_NM_CATGR_NATR1" caption="Catégorie" level="1" style="SlicerStyleLight1 2 3 2" lockedPosition="1" rowHeight="225425"/>
  <slicer name="Nom prix 1" xr10:uid="{00000000-0014-0000-FFFF-FFFF04000000}" cache="Segment_Nom_prix1" caption="Plage de prix" level="1" style="SlicerStyleLight1 2 3" lockedPosition="1" rowHeight="22542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lage de prix 2" xr10:uid="{00000000-0014-0000-FFFF-FFFF05000000}" cache="Segment_Nom_prix2" caption="Plage de prix" level="1" style="SlicerStyleLight1 2 3" lockedPosition="1" rowHeight="225425"/>
  <slicer name="Catégorie 2" xr10:uid="{00000000-0014-0000-FFFF-FFFF06000000}" cache="Segment_NM_CATGR_NATR2" caption="Catégorie" level="1" style="SlicerStyleLight1 2 3 2" lockedPosition="1" rowHeight="22542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_PLAGE_PRIX" displayName="T_PLAGE_PRIX" ref="Q4:R7" totalsRowShown="0" headerRowDxfId="70" dataDxfId="69">
  <autoFilter ref="Q4:R7" xr:uid="{00000000-0009-0000-0100-000002000000}"/>
  <tableColumns count="2">
    <tableColumn id="1" xr3:uid="{00000000-0010-0000-0000-000001000000}" name="Code prix" dataDxfId="68"/>
    <tableColumn id="2" xr3:uid="{00000000-0010-0000-0000-000002000000}" name="Nom prix" dataDxfId="67"/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_REGN_ADMIN" displayName="T_REGN_ADMIN" ref="T4:U21" totalsRowShown="0">
  <autoFilter ref="T4:U21" xr:uid="{00000000-0009-0000-0100-000001000000}"/>
  <sortState xmlns:xlrd2="http://schemas.microsoft.com/office/spreadsheetml/2017/richdata2" ref="T4:U20">
    <sortCondition ref="U3:U20"/>
  </sortState>
  <tableColumns count="2">
    <tableColumn id="1" xr3:uid="{00000000-0010-0000-0100-000001000000}" name="Id région" dataDxfId="66"/>
    <tableColumn id="2" xr3:uid="{00000000-0010-0000-0100-000002000000}" name="Régions" dataDxfId="65"/>
  </tableColumns>
  <tableStyleInfo name="TableStyleMedium2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T_CIRCN_FONCR" displayName="T_CIRCN_FONCR" ref="W4:X77" totalsRowShown="0" headerRowDxfId="64" dataDxfId="63">
  <autoFilter ref="W4:X77" xr:uid="{00000000-0009-0000-0100-000004000000}"/>
  <sortState xmlns:xlrd2="http://schemas.microsoft.com/office/spreadsheetml/2017/richdata2" ref="W5:X77">
    <sortCondition ref="X4:X77"/>
  </sortState>
  <tableColumns count="2">
    <tableColumn id="1" xr3:uid="{00000000-0010-0000-0200-000001000000}" name="ID_CIRCN_FONCR" dataDxfId="62"/>
    <tableColumn id="2" xr3:uid="{00000000-0010-0000-0200-000002000000}" name="NM_CIRCN_FONCR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_CIRCN_REGN" displayName="T_CIRCN_REGN" ref="Z4:AA78" totalsRowShown="0">
  <autoFilter ref="Z4:AA78" xr:uid="{00000000-0009-0000-0100-000005000000}"/>
  <tableColumns count="2">
    <tableColumn id="1" xr3:uid="{00000000-0010-0000-0300-000001000000}" name="ID_CIRCN_FONCR" dataDxfId="60"/>
    <tableColumn id="2" xr3:uid="{00000000-0010-0000-0300-000002000000}" name="ID_REGN_ADMIN" dataDxfId="5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_MOIS" displayName="T_MOIS" ref="U4:V16" totalsRowShown="0" headerRowDxfId="50" dataDxfId="49">
  <autoFilter ref="U4:V16" xr:uid="{00000000-0009-0000-0100-000003000000}"/>
  <tableColumns count="2">
    <tableColumn id="1" xr3:uid="{00000000-0010-0000-0400-000001000000}" name="No mois" dataDxfId="48"/>
    <tableColumn id="2" xr3:uid="{00000000-0010-0000-0400-000002000000}" name="Nom mois" dataDxfId="4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7" Type="http://schemas.microsoft.com/office/2007/relationships/slicer" Target="../slicers/slicer1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pivotTable" Target="../pivotTables/pivot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3.bin"/><Relationship Id="rId4" Type="http://schemas.openxmlformats.org/officeDocument/2006/relationships/pivotTable" Target="../pivotTables/pivotTable12.xml"/></Relationships>
</file>

<file path=xl/worksheets/_rels/sheet4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pivotTable" Target="../pivotTables/pivotTable15.xml"/><Relationship Id="rId7" Type="http://schemas.openxmlformats.org/officeDocument/2006/relationships/vmlDrawing" Target="../drawings/vmlDrawing2.v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9.xml"/><Relationship Id="rId7" Type="http://schemas.openxmlformats.org/officeDocument/2006/relationships/vmlDrawing" Target="../drawings/vmlDrawing3.vml"/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5.bin"/><Relationship Id="rId4" Type="http://schemas.openxmlformats.org/officeDocument/2006/relationships/pivotTable" Target="../pivotTables/pivotTable20.xml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3.xml"/><Relationship Id="rId3" Type="http://schemas.openxmlformats.org/officeDocument/2006/relationships/pivotTable" Target="../pivotTables/pivotTable23.xml"/><Relationship Id="rId7" Type="http://schemas.openxmlformats.org/officeDocument/2006/relationships/vmlDrawing" Target="../drawings/vmlDrawing4.vml"/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pivotTable" Target="../pivotTables/pivotTable28.xml"/><Relationship Id="rId7" Type="http://schemas.openxmlformats.org/officeDocument/2006/relationships/table" Target="../tables/table2.xml"/><Relationship Id="rId2" Type="http://schemas.openxmlformats.org/officeDocument/2006/relationships/pivotTable" Target="../pivotTables/pivotTable27.xml"/><Relationship Id="rId1" Type="http://schemas.openxmlformats.org/officeDocument/2006/relationships/pivotTable" Target="../pivotTables/pivotTable26.xml"/><Relationship Id="rId6" Type="http://schemas.openxmlformats.org/officeDocument/2006/relationships/table" Target="../tables/table1.x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7.bin"/><Relationship Id="rId9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1.xml"/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Relationship Id="rId6" Type="http://schemas.openxmlformats.org/officeDocument/2006/relationships/table" Target="../tables/table5.xml"/><Relationship Id="rId5" Type="http://schemas.openxmlformats.org/officeDocument/2006/relationships/printerSettings" Target="../printerSettings/printerSettings8.bin"/><Relationship Id="rId4" Type="http://schemas.openxmlformats.org/officeDocument/2006/relationships/pivotTable" Target="../pivotTables/pivot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DernMois_Compar">
    <tabColor theme="1"/>
    <pageSetUpPr fitToPage="1"/>
  </sheetPr>
  <dimension ref="A1:V66"/>
  <sheetViews>
    <sheetView showGridLines="0" showRowColHeaders="0" tabSelected="1" zoomScaleNormal="100" workbookViewId="0">
      <pane ySplit="2" topLeftCell="A3" activePane="bottomLeft" state="frozen"/>
      <selection activeCell="G15" sqref="G15"/>
      <selection pane="bottomLeft" activeCell="A3" sqref="A3"/>
    </sheetView>
  </sheetViews>
  <sheetFormatPr baseColWidth="10" defaultColWidth="11.5703125" defaultRowHeight="12.75" x14ac:dyDescent="0.2"/>
  <cols>
    <col min="1" max="1" width="24.5703125" style="109" customWidth="1"/>
    <col min="2" max="2" width="8.42578125" style="39" bestFit="1" customWidth="1"/>
    <col min="3" max="3" width="10.5703125" style="39" hidden="1" customWidth="1"/>
    <col min="4" max="4" width="8.42578125" style="39" bestFit="1" customWidth="1"/>
    <col min="5" max="5" width="12.42578125" style="39" bestFit="1" customWidth="1"/>
    <col min="6" max="6" width="8.42578125" style="39" bestFit="1" customWidth="1"/>
    <col min="7" max="7" width="11" style="39" customWidth="1"/>
    <col min="8" max="8" width="8.42578125" style="39" bestFit="1" customWidth="1"/>
    <col min="9" max="9" width="11" style="39" customWidth="1"/>
    <col min="10" max="10" width="11.42578125" style="39" customWidth="1"/>
    <col min="11" max="11" width="11" style="39" customWidth="1"/>
    <col min="12" max="12" width="8.42578125" style="39" bestFit="1" customWidth="1"/>
    <col min="13" max="13" width="11" style="39" customWidth="1"/>
    <col min="14" max="14" width="2.140625" style="39" customWidth="1"/>
    <col min="15" max="15" width="23.42578125" style="39" bestFit="1" customWidth="1"/>
    <col min="16" max="20" width="10.5703125" style="39" customWidth="1"/>
    <col min="21" max="21" width="10.5703125" style="116" customWidth="1"/>
    <col min="22" max="22" width="10.5703125" style="39" customWidth="1"/>
    <col min="23" max="16384" width="11.5703125" style="39"/>
  </cols>
  <sheetData>
    <row r="1" spans="1:22" ht="28.35" customHeight="1" x14ac:dyDescent="0.2">
      <c r="A1" s="257" t="s">
        <v>414</v>
      </c>
      <c r="B1" s="257"/>
      <c r="C1" s="257"/>
      <c r="D1" s="257"/>
      <c r="E1" s="257"/>
      <c r="F1" s="257"/>
      <c r="G1" s="257"/>
      <c r="H1" s="257"/>
      <c r="I1" s="257"/>
      <c r="J1" s="257"/>
      <c r="K1" s="227"/>
      <c r="L1" s="183"/>
      <c r="M1" s="183"/>
      <c r="N1" s="183"/>
      <c r="O1" s="183"/>
      <c r="P1" s="183"/>
      <c r="Q1" s="183"/>
      <c r="R1" s="183"/>
      <c r="S1" s="183"/>
      <c r="T1" s="183"/>
    </row>
    <row r="2" spans="1:22" ht="12.75" customHeight="1" x14ac:dyDescent="0.2">
      <c r="K2" s="116"/>
      <c r="L2" s="116"/>
      <c r="M2" s="116"/>
      <c r="N2" s="116"/>
      <c r="O2" s="116"/>
      <c r="P2" s="116"/>
      <c r="Q2" s="116"/>
      <c r="R2" s="116"/>
      <c r="S2" s="116"/>
      <c r="T2" s="116"/>
      <c r="V2" s="116"/>
    </row>
    <row r="3" spans="1:22" x14ac:dyDescent="0.2">
      <c r="K3" s="116"/>
      <c r="L3" s="116"/>
      <c r="M3" s="116"/>
      <c r="N3" s="116"/>
      <c r="O3" s="116"/>
      <c r="P3" s="116"/>
      <c r="Q3" s="116"/>
      <c r="R3" s="116"/>
      <c r="S3" s="116"/>
      <c r="T3" s="116"/>
      <c r="V3" s="116"/>
    </row>
    <row r="4" spans="1:22" ht="18.75" customHeight="1" x14ac:dyDescent="0.2">
      <c r="A4" s="260" t="s">
        <v>236</v>
      </c>
      <c r="B4" s="260"/>
      <c r="C4" s="260"/>
      <c r="D4" s="260"/>
      <c r="E4" s="260"/>
      <c r="F4" s="260"/>
      <c r="G4" s="260"/>
      <c r="H4" s="256"/>
      <c r="K4" s="116"/>
      <c r="L4" s="116"/>
      <c r="M4" s="116"/>
      <c r="N4" s="116"/>
      <c r="O4" s="116"/>
      <c r="P4" s="116"/>
      <c r="Q4" s="116"/>
      <c r="R4" s="116"/>
      <c r="S4" s="116"/>
      <c r="T4" s="116"/>
      <c r="V4" s="116"/>
    </row>
    <row r="5" spans="1:22" ht="8.25" customHeight="1" x14ac:dyDescent="0.2">
      <c r="A5" s="103"/>
      <c r="B5" s="104"/>
      <c r="C5" s="104"/>
      <c r="D5" s="104"/>
      <c r="E5" s="104"/>
      <c r="F5" s="104"/>
      <c r="G5" s="104"/>
      <c r="H5" s="40"/>
      <c r="I5" s="40"/>
      <c r="J5" s="40"/>
      <c r="K5" s="52"/>
      <c r="L5" s="52"/>
      <c r="M5" s="52"/>
      <c r="N5" s="52"/>
      <c r="O5" s="52"/>
      <c r="P5" s="116"/>
      <c r="Q5" s="116"/>
      <c r="R5" s="116"/>
      <c r="S5" s="116"/>
      <c r="T5" s="116"/>
      <c r="V5" s="116"/>
    </row>
    <row r="6" spans="1:22" ht="15" customHeight="1" x14ac:dyDescent="0.2">
      <c r="A6" s="261" t="s">
        <v>405</v>
      </c>
      <c r="B6" s="261"/>
      <c r="C6" s="261"/>
      <c r="D6" s="261"/>
      <c r="E6" s="261"/>
      <c r="F6" s="261"/>
      <c r="G6" s="261"/>
      <c r="H6" s="40"/>
      <c r="I6" s="40"/>
      <c r="J6" s="40"/>
      <c r="K6" s="52"/>
      <c r="L6" s="52"/>
      <c r="M6" s="52"/>
      <c r="N6" s="52"/>
      <c r="O6" s="52"/>
      <c r="P6" s="116"/>
      <c r="Q6" s="116"/>
      <c r="R6" s="116"/>
      <c r="S6" s="116"/>
      <c r="T6" s="116"/>
      <c r="V6" s="116"/>
    </row>
    <row r="7" spans="1:22" ht="15" hidden="1" customHeight="1" thickBot="1" x14ac:dyDescent="0.25">
      <c r="A7" s="240" t="s">
        <v>258</v>
      </c>
      <c r="B7" s="241" t="s" vm="1">
        <v>259</v>
      </c>
      <c r="C7" s="170"/>
      <c r="D7" s="170"/>
      <c r="E7" s="170"/>
      <c r="F7" s="170"/>
      <c r="G7" s="170"/>
      <c r="H7" s="40"/>
      <c r="I7" s="40"/>
      <c r="J7" s="40"/>
      <c r="K7" s="52"/>
      <c r="L7" s="52"/>
      <c r="M7" s="52"/>
      <c r="N7" s="52"/>
      <c r="O7" s="52"/>
      <c r="P7" s="116"/>
      <c r="Q7" s="116"/>
      <c r="R7" s="116"/>
      <c r="S7" s="116"/>
      <c r="T7" s="116"/>
      <c r="V7" s="116"/>
    </row>
    <row r="8" spans="1:22" ht="15" hidden="1" customHeight="1" x14ac:dyDescent="0.2">
      <c r="A8" s="170"/>
      <c r="B8" s="170"/>
      <c r="C8" s="170"/>
      <c r="D8" s="170"/>
      <c r="E8" s="170"/>
      <c r="F8" s="170"/>
      <c r="G8" s="170"/>
      <c r="H8" s="40"/>
      <c r="I8" s="40"/>
      <c r="J8" s="40"/>
      <c r="K8" s="52"/>
      <c r="L8" s="52"/>
      <c r="M8" s="52"/>
      <c r="N8" s="52"/>
      <c r="O8" s="52"/>
      <c r="P8" s="116"/>
      <c r="Q8" s="116"/>
      <c r="R8" s="116"/>
      <c r="S8" s="116"/>
      <c r="T8" s="116"/>
      <c r="V8" s="116"/>
    </row>
    <row r="9" spans="1:22" x14ac:dyDescent="0.2">
      <c r="A9" s="237"/>
      <c r="B9" s="235" t="s">
        <v>187</v>
      </c>
      <c r="C9" s="234"/>
      <c r="D9" s="234"/>
      <c r="E9" s="238"/>
      <c r="F9"/>
      <c r="G9"/>
      <c r="H9"/>
      <c r="I9"/>
      <c r="J9"/>
      <c r="K9" s="45"/>
      <c r="L9" s="45"/>
      <c r="M9" s="45"/>
      <c r="N9" s="116"/>
      <c r="O9" s="116"/>
      <c r="P9" s="116"/>
      <c r="Q9" s="116"/>
      <c r="R9" s="116"/>
      <c r="S9" s="116"/>
      <c r="T9" s="116"/>
      <c r="V9" s="116"/>
    </row>
    <row r="10" spans="1:22" ht="13.5" thickBot="1" x14ac:dyDescent="0.25">
      <c r="A10" s="237"/>
      <c r="B10" s="243" t="s">
        <v>420</v>
      </c>
      <c r="C10" s="244"/>
      <c r="D10" s="244" t="s">
        <v>421</v>
      </c>
      <c r="E10" s="241"/>
      <c r="F10"/>
      <c r="G10"/>
      <c r="H10"/>
      <c r="I10"/>
      <c r="J10"/>
      <c r="K10" s="45"/>
      <c r="L10" s="45"/>
      <c r="M10" s="45"/>
      <c r="N10" s="116"/>
      <c r="O10" s="116"/>
      <c r="P10" s="116"/>
      <c r="Q10" s="116"/>
      <c r="R10" s="116"/>
      <c r="S10" s="116"/>
      <c r="T10" s="116"/>
      <c r="V10" s="116"/>
    </row>
    <row r="11" spans="1:22" ht="25.5" x14ac:dyDescent="0.2">
      <c r="A11" s="242" t="s">
        <v>194</v>
      </c>
      <c r="B11" s="234" t="s">
        <v>228</v>
      </c>
      <c r="C11" s="234" t="s">
        <v>200</v>
      </c>
      <c r="D11" s="234" t="s">
        <v>228</v>
      </c>
      <c r="E11" s="238" t="s">
        <v>200</v>
      </c>
      <c r="F11"/>
      <c r="G11"/>
      <c r="H11"/>
      <c r="I11"/>
      <c r="J11"/>
      <c r="K11" s="45"/>
      <c r="L11" s="45"/>
      <c r="M11" s="45"/>
      <c r="N11" s="116"/>
      <c r="O11" s="116"/>
      <c r="P11" s="116"/>
      <c r="Q11" s="116"/>
      <c r="R11" s="116"/>
      <c r="S11" s="116"/>
      <c r="T11" s="116"/>
      <c r="V11" s="116"/>
    </row>
    <row r="12" spans="1:22" x14ac:dyDescent="0.2">
      <c r="A12" s="239" t="s">
        <v>120</v>
      </c>
      <c r="B12" s="254">
        <v>2553</v>
      </c>
      <c r="C12" s="245"/>
      <c r="D12" s="254">
        <v>3076</v>
      </c>
      <c r="E12" s="245">
        <v>0.20485703094398747</v>
      </c>
      <c r="F12"/>
      <c r="G12"/>
      <c r="H12"/>
      <c r="I12"/>
      <c r="J12"/>
      <c r="K12" s="45"/>
      <c r="L12" s="45"/>
      <c r="M12" s="45"/>
      <c r="N12" s="116"/>
      <c r="O12" s="116"/>
      <c r="P12" s="94"/>
      <c r="Q12" s="94"/>
      <c r="R12" s="94"/>
      <c r="S12" s="94"/>
      <c r="T12" s="94"/>
      <c r="U12" s="94"/>
      <c r="V12" s="116"/>
    </row>
    <row r="13" spans="1:22" x14ac:dyDescent="0.2">
      <c r="A13" s="239" t="s">
        <v>121</v>
      </c>
      <c r="B13" s="254">
        <v>2601</v>
      </c>
      <c r="C13" s="245"/>
      <c r="D13" s="254">
        <v>3725</v>
      </c>
      <c r="E13" s="245">
        <v>0.43214148404459823</v>
      </c>
      <c r="F13"/>
      <c r="G13"/>
      <c r="H13"/>
      <c r="I13"/>
      <c r="J13"/>
      <c r="K13" s="45"/>
      <c r="L13" s="45"/>
      <c r="M13" s="45"/>
      <c r="N13" s="116"/>
      <c r="O13" s="116"/>
      <c r="P13" s="94"/>
      <c r="Q13" s="94"/>
      <c r="R13" s="94"/>
      <c r="S13" s="94"/>
      <c r="T13" s="94"/>
      <c r="U13" s="94"/>
      <c r="V13" s="116"/>
    </row>
    <row r="14" spans="1:22" x14ac:dyDescent="0.2">
      <c r="A14" s="239" t="s">
        <v>122</v>
      </c>
      <c r="B14" s="254">
        <v>1739</v>
      </c>
      <c r="C14" s="245"/>
      <c r="D14" s="254">
        <v>3078</v>
      </c>
      <c r="E14" s="245">
        <v>0.76998274870615291</v>
      </c>
      <c r="F14"/>
      <c r="G14"/>
      <c r="H14"/>
      <c r="I14"/>
      <c r="J14"/>
      <c r="K14" s="45"/>
      <c r="L14" s="45"/>
      <c r="M14" s="45"/>
      <c r="N14" s="116"/>
      <c r="O14" s="116"/>
      <c r="P14" s="94"/>
      <c r="Q14" s="94"/>
      <c r="R14" s="94"/>
      <c r="S14" s="94"/>
      <c r="T14" s="94"/>
      <c r="U14" s="94"/>
      <c r="V14" s="116"/>
    </row>
    <row r="15" spans="1:22" x14ac:dyDescent="0.2">
      <c r="A15" s="239" t="s">
        <v>193</v>
      </c>
      <c r="B15" s="254">
        <v>6893</v>
      </c>
      <c r="C15" s="245"/>
      <c r="D15" s="254">
        <v>9879</v>
      </c>
      <c r="E15" s="245">
        <v>0.43319309444363846</v>
      </c>
      <c r="F15"/>
      <c r="G15"/>
      <c r="H15"/>
      <c r="I15"/>
      <c r="J15"/>
      <c r="K15" s="45"/>
      <c r="L15" s="45"/>
      <c r="M15" s="45"/>
      <c r="N15" s="116"/>
      <c r="O15" s="116"/>
      <c r="P15" s="116"/>
      <c r="Q15" s="116"/>
      <c r="R15" s="116"/>
      <c r="S15" s="116"/>
      <c r="T15" s="116"/>
      <c r="V15" s="116"/>
    </row>
    <row r="16" spans="1:22" ht="13.5" thickBot="1" x14ac:dyDescent="0.25">
      <c r="A16" s="46"/>
      <c r="B16" s="46"/>
      <c r="C16" s="46"/>
      <c r="D16" s="46"/>
      <c r="E16" s="48"/>
      <c r="F16" s="46"/>
      <c r="G16" s="46"/>
      <c r="H16" s="46"/>
      <c r="I16" s="46"/>
      <c r="J16" s="4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V16" s="116"/>
    </row>
    <row r="17" spans="1:22" ht="13.5" thickTop="1" x14ac:dyDescent="0.2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V17" s="116"/>
    </row>
    <row r="18" spans="1:22" ht="18.75" customHeight="1" x14ac:dyDescent="0.2">
      <c r="A18" s="259" t="s">
        <v>226</v>
      </c>
      <c r="B18" s="259"/>
      <c r="C18" s="259"/>
      <c r="D18" s="259"/>
      <c r="E18" s="259"/>
      <c r="F18" s="259"/>
      <c r="G18" s="259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V18" s="116"/>
    </row>
    <row r="19" spans="1:22" ht="12.75" customHeight="1" x14ac:dyDescent="0.2">
      <c r="A19" s="64" t="s">
        <v>198</v>
      </c>
      <c r="B19" s="101"/>
      <c r="C19" s="101"/>
      <c r="D19" s="101"/>
      <c r="E19" s="101"/>
      <c r="F19" s="101"/>
      <c r="G19" s="101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V19" s="116"/>
    </row>
    <row r="20" spans="1:22" ht="8.25" customHeight="1" x14ac:dyDescent="0.2">
      <c r="A20" s="56"/>
      <c r="B20" s="40"/>
      <c r="C20" s="40"/>
      <c r="D20" s="40"/>
      <c r="E20" s="40"/>
      <c r="F20" s="40"/>
      <c r="G20" s="40"/>
      <c r="H20" s="40"/>
      <c r="I20" s="40"/>
      <c r="J20" s="40"/>
      <c r="K20" s="52"/>
      <c r="L20" s="52"/>
      <c r="M20" s="52"/>
      <c r="N20" s="52"/>
      <c r="O20" s="52"/>
      <c r="P20" s="116"/>
      <c r="Q20" s="116"/>
      <c r="R20" s="116"/>
      <c r="S20" s="116"/>
      <c r="T20" s="116"/>
      <c r="V20" s="116"/>
    </row>
    <row r="21" spans="1:22" ht="15" customHeight="1" x14ac:dyDescent="0.2">
      <c r="A21" s="258" t="s">
        <v>406</v>
      </c>
      <c r="B21" s="258"/>
      <c r="C21" s="258"/>
      <c r="D21" s="258"/>
      <c r="E21" s="258"/>
      <c r="F21" s="258"/>
      <c r="G21" s="258"/>
      <c r="H21" s="40"/>
      <c r="I21" s="40"/>
      <c r="J21" s="40"/>
      <c r="K21" s="52"/>
      <c r="L21" s="52"/>
      <c r="M21" s="52"/>
      <c r="N21" s="52"/>
      <c r="O21" s="52"/>
      <c r="P21" s="116"/>
      <c r="Q21" s="116"/>
      <c r="R21" s="116"/>
      <c r="S21" s="116"/>
      <c r="T21" s="116"/>
      <c r="V21" s="116"/>
    </row>
    <row r="22" spans="1:22" ht="15" hidden="1" customHeight="1" thickBot="1" x14ac:dyDescent="0.25">
      <c r="A22" s="172"/>
      <c r="B22" s="249" t="s">
        <v>258</v>
      </c>
      <c r="C22" s="250" t="s" vm="2">
        <v>259</v>
      </c>
      <c r="D22" s="172"/>
      <c r="E22" s="172"/>
      <c r="F22" s="172"/>
      <c r="G22" s="172"/>
      <c r="H22" s="40"/>
      <c r="I22" s="40"/>
      <c r="J22" s="40"/>
      <c r="K22" s="52"/>
      <c r="L22" s="52"/>
      <c r="M22" s="52"/>
      <c r="N22" s="52"/>
      <c r="O22" s="52"/>
      <c r="P22" s="116"/>
      <c r="Q22" s="116"/>
      <c r="R22" s="116"/>
      <c r="S22" s="116"/>
      <c r="T22" s="116"/>
      <c r="V22" s="116"/>
    </row>
    <row r="23" spans="1:22" ht="15" hidden="1" customHeight="1" x14ac:dyDescent="0.2">
      <c r="A23" s="172"/>
      <c r="B23" s="172"/>
      <c r="C23" s="172"/>
      <c r="D23" s="172"/>
      <c r="E23" s="172"/>
      <c r="F23" s="172"/>
      <c r="G23" s="172"/>
      <c r="H23" s="40"/>
      <c r="I23" s="40"/>
      <c r="J23" s="40"/>
      <c r="K23" s="52"/>
      <c r="L23" s="52"/>
      <c r="M23" s="52"/>
      <c r="N23" s="52"/>
      <c r="O23" s="52"/>
      <c r="P23" s="116"/>
      <c r="Q23" s="116"/>
      <c r="R23" s="116"/>
      <c r="S23" s="116"/>
      <c r="T23" s="116"/>
      <c r="V23" s="116"/>
    </row>
    <row r="24" spans="1:22" x14ac:dyDescent="0.2">
      <c r="A24" s="113"/>
      <c r="B24" s="247" t="s">
        <v>187</v>
      </c>
      <c r="C24" s="234"/>
      <c r="D24" s="234"/>
      <c r="E24" s="246"/>
      <c r="F24"/>
      <c r="G24"/>
      <c r="H24"/>
      <c r="I24"/>
      <c r="J24"/>
      <c r="K24" s="45"/>
      <c r="L24" s="45"/>
      <c r="M24" s="45"/>
      <c r="N24" s="116"/>
      <c r="O24" s="116"/>
      <c r="P24" s="116"/>
      <c r="Q24" s="116"/>
      <c r="R24" s="116"/>
      <c r="S24" s="116"/>
      <c r="T24" s="116"/>
      <c r="V24" s="116"/>
    </row>
    <row r="25" spans="1:22" ht="13.5" thickBot="1" x14ac:dyDescent="0.25">
      <c r="A25" s="113"/>
      <c r="B25" s="251" t="s">
        <v>420</v>
      </c>
      <c r="C25" s="252"/>
      <c r="D25" s="252" t="s">
        <v>421</v>
      </c>
      <c r="E25" s="250"/>
      <c r="F25"/>
      <c r="G25"/>
      <c r="H25"/>
      <c r="I25"/>
      <c r="J25"/>
      <c r="K25" s="45"/>
      <c r="L25" s="45"/>
      <c r="M25" s="45"/>
      <c r="N25" s="116"/>
      <c r="O25" s="116"/>
      <c r="P25" s="116"/>
      <c r="Q25" s="116"/>
      <c r="R25" s="116"/>
      <c r="S25" s="116"/>
      <c r="T25" s="116"/>
      <c r="V25" s="116"/>
    </row>
    <row r="26" spans="1:22" ht="25.5" x14ac:dyDescent="0.2">
      <c r="A26" s="113"/>
      <c r="B26" s="248" t="s">
        <v>228</v>
      </c>
      <c r="C26" s="234" t="s">
        <v>200</v>
      </c>
      <c r="D26" s="234" t="s">
        <v>228</v>
      </c>
      <c r="E26" s="246" t="s">
        <v>200</v>
      </c>
      <c r="F26"/>
      <c r="G26"/>
      <c r="H26"/>
      <c r="I26"/>
      <c r="J26"/>
      <c r="K26" s="45"/>
      <c r="L26" s="45"/>
      <c r="M26" s="45"/>
      <c r="N26" s="116"/>
      <c r="O26" s="116"/>
      <c r="P26" s="116"/>
      <c r="Q26" s="116"/>
      <c r="R26" s="116"/>
      <c r="S26" s="116"/>
      <c r="T26" s="116"/>
      <c r="V26" s="116"/>
    </row>
    <row r="27" spans="1:22" ht="13.5" thickBot="1" x14ac:dyDescent="0.25">
      <c r="A27" s="111" t="s">
        <v>195</v>
      </c>
      <c r="B27" s="255">
        <v>10053</v>
      </c>
      <c r="C27" s="253"/>
      <c r="D27" s="255">
        <v>13490</v>
      </c>
      <c r="E27" s="253">
        <v>0.34188799363374117</v>
      </c>
      <c r="F27"/>
      <c r="G27"/>
      <c r="H27"/>
      <c r="I27"/>
      <c r="J27"/>
      <c r="K27" s="45"/>
      <c r="L27" s="45"/>
      <c r="M27" s="45"/>
      <c r="N27" s="116"/>
      <c r="O27" s="116"/>
      <c r="P27" s="94"/>
      <c r="Q27" s="94"/>
      <c r="R27" s="94"/>
      <c r="S27" s="94"/>
      <c r="T27" s="94"/>
      <c r="U27" s="94"/>
      <c r="V27" s="116"/>
    </row>
    <row r="28" spans="1:22" x14ac:dyDescent="0.2"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V28" s="116"/>
    </row>
    <row r="29" spans="1:22" ht="13.5" thickBot="1" x14ac:dyDescent="0.25">
      <c r="A29" s="46"/>
      <c r="B29" s="46"/>
      <c r="C29" s="46"/>
      <c r="D29" s="46"/>
      <c r="E29" s="48"/>
      <c r="F29" s="46"/>
      <c r="G29" s="46"/>
      <c r="H29" s="46"/>
      <c r="I29" s="46"/>
      <c r="J29" s="4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V29" s="116"/>
    </row>
    <row r="30" spans="1:22" ht="13.5" thickTop="1" x14ac:dyDescent="0.2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V30" s="116"/>
    </row>
    <row r="31" spans="1:22" ht="18.75" customHeight="1" x14ac:dyDescent="0.2">
      <c r="A31" s="259" t="s">
        <v>227</v>
      </c>
      <c r="B31" s="259"/>
      <c r="C31" s="259"/>
      <c r="D31" s="259"/>
      <c r="E31" s="259"/>
      <c r="F31" s="259"/>
      <c r="G31" s="259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V31" s="116"/>
    </row>
    <row r="32" spans="1:22" ht="8.25" customHeight="1" x14ac:dyDescent="0.2">
      <c r="A32" s="56"/>
      <c r="B32" s="40"/>
      <c r="C32" s="40"/>
      <c r="D32" s="40"/>
      <c r="E32" s="40"/>
      <c r="F32" s="40"/>
      <c r="G32" s="40"/>
      <c r="H32" s="40"/>
      <c r="I32" s="40"/>
      <c r="J32" s="40"/>
      <c r="K32" s="52"/>
      <c r="L32" s="52"/>
      <c r="M32" s="52"/>
      <c r="N32" s="52"/>
      <c r="O32" s="52"/>
      <c r="P32" s="116"/>
      <c r="Q32" s="116"/>
      <c r="R32" s="116"/>
      <c r="S32" s="116"/>
      <c r="T32" s="116"/>
      <c r="V32" s="116"/>
    </row>
    <row r="33" spans="1:22" ht="15" customHeight="1" x14ac:dyDescent="0.2">
      <c r="A33" s="258" t="s">
        <v>407</v>
      </c>
      <c r="B33" s="258"/>
      <c r="C33" s="258"/>
      <c r="D33" s="258"/>
      <c r="E33" s="258"/>
      <c r="F33" s="258"/>
      <c r="G33" s="258"/>
      <c r="H33" s="40"/>
      <c r="I33" s="40"/>
      <c r="J33" s="40"/>
      <c r="K33" s="52"/>
      <c r="L33" s="52"/>
      <c r="M33" s="52"/>
      <c r="N33" s="52"/>
      <c r="O33" s="52"/>
      <c r="P33" s="116"/>
      <c r="Q33" s="116"/>
      <c r="R33" s="116"/>
      <c r="S33" s="116"/>
      <c r="T33" s="116"/>
      <c r="V33" s="116"/>
    </row>
    <row r="34" spans="1:22" ht="15" hidden="1" customHeight="1" thickBot="1" x14ac:dyDescent="0.25">
      <c r="A34" s="172"/>
      <c r="B34" s="179" t="s">
        <v>258</v>
      </c>
      <c r="C34" s="85" t="s" vm="3">
        <v>259</v>
      </c>
      <c r="D34" s="172"/>
      <c r="E34" s="172"/>
      <c r="F34" s="172"/>
      <c r="G34" s="172"/>
      <c r="H34" s="40"/>
      <c r="I34" s="40"/>
      <c r="J34" s="40"/>
      <c r="K34" s="52"/>
      <c r="L34" s="52"/>
      <c r="M34" s="52"/>
      <c r="N34" s="52"/>
      <c r="O34" s="52"/>
      <c r="P34" s="116"/>
      <c r="Q34" s="116"/>
      <c r="R34" s="116"/>
      <c r="S34" s="116"/>
      <c r="T34" s="116"/>
      <c r="V34" s="116"/>
    </row>
    <row r="35" spans="1:22" ht="15" hidden="1" customHeight="1" x14ac:dyDescent="0.2">
      <c r="A35" s="172"/>
      <c r="B35" s="172"/>
      <c r="C35" s="172"/>
      <c r="D35" s="172"/>
      <c r="E35" s="172"/>
      <c r="F35" s="172"/>
      <c r="G35" s="172"/>
      <c r="H35" s="40"/>
      <c r="I35" s="40"/>
      <c r="J35" s="40"/>
      <c r="K35" s="52"/>
      <c r="L35" s="52"/>
      <c r="M35" s="52"/>
      <c r="N35" s="52"/>
      <c r="O35" s="52"/>
      <c r="P35" s="116"/>
      <c r="Q35" s="116"/>
      <c r="R35" s="116"/>
      <c r="S35" s="116"/>
      <c r="T35" s="116"/>
      <c r="V35" s="116"/>
    </row>
    <row r="36" spans="1:22" x14ac:dyDescent="0.2">
      <c r="A36" s="114"/>
      <c r="B36" s="81" t="s">
        <v>187</v>
      </c>
      <c r="C36" s="176"/>
      <c r="D36" s="176"/>
      <c r="E36" s="59"/>
      <c r="F36"/>
      <c r="G36"/>
      <c r="H36"/>
      <c r="I36"/>
      <c r="J36"/>
      <c r="K36" s="45"/>
      <c r="L36" s="45"/>
      <c r="M36" s="45"/>
      <c r="N36" s="116"/>
      <c r="O36" s="116"/>
      <c r="P36" s="116"/>
      <c r="Q36" s="116"/>
      <c r="R36" s="116"/>
      <c r="S36" s="116"/>
      <c r="T36" s="116"/>
      <c r="V36" s="116"/>
    </row>
    <row r="37" spans="1:22" ht="13.5" thickBot="1" x14ac:dyDescent="0.25">
      <c r="A37" s="114"/>
      <c r="B37" s="50" t="s">
        <v>420</v>
      </c>
      <c r="C37" s="84"/>
      <c r="D37" s="84" t="s">
        <v>421</v>
      </c>
      <c r="E37" s="85"/>
      <c r="F37"/>
      <c r="G37"/>
      <c r="H37"/>
      <c r="I37"/>
      <c r="J37"/>
      <c r="K37" s="45"/>
      <c r="L37" s="45"/>
      <c r="M37" s="45"/>
      <c r="N37" s="116"/>
      <c r="O37" s="116"/>
      <c r="P37" s="116"/>
      <c r="Q37" s="116"/>
      <c r="R37" s="116"/>
      <c r="S37" s="116"/>
      <c r="T37" s="116"/>
      <c r="V37" s="116"/>
    </row>
    <row r="38" spans="1:22" ht="25.5" x14ac:dyDescent="0.2">
      <c r="A38" s="115"/>
      <c r="B38" s="80" t="s">
        <v>228</v>
      </c>
      <c r="C38" s="176" t="s">
        <v>200</v>
      </c>
      <c r="D38" s="176" t="s">
        <v>228</v>
      </c>
      <c r="E38" s="59" t="s">
        <v>200</v>
      </c>
      <c r="F38"/>
      <c r="G38"/>
      <c r="H38"/>
      <c r="I38"/>
      <c r="J38"/>
      <c r="K38" s="45"/>
      <c r="L38" s="45"/>
      <c r="M38" s="45"/>
      <c r="N38" s="116"/>
      <c r="O38" s="116"/>
      <c r="P38" s="116"/>
      <c r="Q38" s="116"/>
      <c r="R38" s="116"/>
      <c r="S38" s="116"/>
      <c r="T38" s="116"/>
      <c r="V38" s="116"/>
    </row>
    <row r="39" spans="1:22" ht="13.5" thickBot="1" x14ac:dyDescent="0.25">
      <c r="A39" s="112" t="s">
        <v>189</v>
      </c>
      <c r="B39" s="180">
        <v>11485</v>
      </c>
      <c r="C39" s="124"/>
      <c r="D39" s="180">
        <v>16786</v>
      </c>
      <c r="E39" s="124">
        <v>0.46155855463648238</v>
      </c>
      <c r="F39"/>
      <c r="G39"/>
      <c r="H39"/>
      <c r="I39"/>
      <c r="J39"/>
      <c r="K39" s="45"/>
      <c r="L39" s="45"/>
      <c r="M39" s="45"/>
      <c r="N39" s="116"/>
      <c r="O39" s="116"/>
      <c r="P39" s="94"/>
      <c r="Q39" s="94"/>
      <c r="R39" s="94"/>
      <c r="S39" s="94"/>
      <c r="T39" s="94"/>
      <c r="U39" s="94"/>
      <c r="V39" s="116"/>
    </row>
    <row r="40" spans="1:22" x14ac:dyDescent="0.2">
      <c r="A40" s="110"/>
      <c r="B40" s="18"/>
      <c r="C40" s="18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V40" s="116"/>
    </row>
    <row r="41" spans="1:22" ht="13.5" thickBot="1" x14ac:dyDescent="0.25">
      <c r="A41" s="46"/>
      <c r="B41" s="46"/>
      <c r="C41" s="46"/>
      <c r="D41" s="46"/>
      <c r="E41" s="48"/>
      <c r="F41" s="46"/>
      <c r="G41" s="46"/>
      <c r="H41" s="46"/>
      <c r="I41" s="46"/>
      <c r="J41" s="4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V41" s="116"/>
    </row>
    <row r="42" spans="1:22" ht="13.5" thickTop="1" x14ac:dyDescent="0.2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V42" s="116"/>
    </row>
    <row r="43" spans="1:22" ht="18.75" customHeight="1" x14ac:dyDescent="0.2">
      <c r="A43" s="259" t="s">
        <v>197</v>
      </c>
      <c r="B43" s="259"/>
      <c r="C43" s="259"/>
      <c r="D43" s="259"/>
      <c r="E43" s="259"/>
      <c r="F43" s="259"/>
      <c r="G43" s="259"/>
      <c r="H43" s="106"/>
      <c r="J43" s="22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V43" s="116"/>
    </row>
    <row r="44" spans="1:22" x14ac:dyDescent="0.2">
      <c r="A44" s="64" t="s">
        <v>199</v>
      </c>
      <c r="B44" s="99"/>
      <c r="C44" s="99"/>
      <c r="D44" s="99"/>
      <c r="E44" s="99"/>
      <c r="F44" s="99"/>
      <c r="G44" s="99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V44" s="116"/>
    </row>
    <row r="45" spans="1:22" ht="8.25" customHeight="1" x14ac:dyDescent="0.2">
      <c r="A45" s="56"/>
      <c r="B45" s="40"/>
      <c r="C45" s="40"/>
      <c r="D45" s="40"/>
      <c r="E45" s="40"/>
      <c r="F45" s="40"/>
      <c r="G45" s="40"/>
      <c r="H45" s="40"/>
      <c r="I45" s="40"/>
      <c r="J45" s="40"/>
      <c r="K45" s="52"/>
      <c r="L45" s="52"/>
      <c r="M45" s="52"/>
      <c r="N45" s="52"/>
      <c r="O45" s="52"/>
      <c r="P45" s="116"/>
      <c r="Q45" s="116"/>
      <c r="R45" s="116"/>
      <c r="S45" s="116"/>
      <c r="T45" s="116"/>
      <c r="V45" s="116"/>
    </row>
    <row r="46" spans="1:22" ht="15" customHeight="1" x14ac:dyDescent="0.2">
      <c r="A46" s="258" t="s">
        <v>408</v>
      </c>
      <c r="B46" s="258"/>
      <c r="C46" s="258"/>
      <c r="D46" s="258"/>
      <c r="E46" s="258"/>
      <c r="F46" s="258"/>
      <c r="G46" s="258"/>
      <c r="H46" s="40"/>
      <c r="I46" s="40"/>
      <c r="J46" s="40"/>
      <c r="K46" s="52"/>
      <c r="L46" s="52"/>
      <c r="M46" s="52"/>
      <c r="N46" s="52"/>
      <c r="O46" s="52"/>
      <c r="P46" s="116"/>
      <c r="Q46" s="116"/>
      <c r="R46" s="116"/>
      <c r="S46" s="116"/>
      <c r="T46" s="116"/>
      <c r="V46" s="116"/>
    </row>
    <row r="47" spans="1:22" ht="15" hidden="1" customHeight="1" thickBot="1" x14ac:dyDescent="0.25">
      <c r="A47" s="182" t="s">
        <v>258</v>
      </c>
      <c r="B47" s="72" t="s" vm="4">
        <v>259</v>
      </c>
      <c r="C47" s="172"/>
      <c r="D47" s="172"/>
      <c r="E47" s="172"/>
      <c r="F47" s="172"/>
      <c r="G47" s="172"/>
      <c r="H47" s="40"/>
      <c r="I47" s="40"/>
      <c r="J47" s="40"/>
      <c r="K47" s="52"/>
      <c r="L47" s="52"/>
      <c r="M47" s="52"/>
      <c r="N47" s="52"/>
      <c r="O47" s="52"/>
      <c r="P47" s="116"/>
      <c r="Q47" s="116"/>
      <c r="R47" s="116"/>
      <c r="S47" s="116"/>
      <c r="T47" s="116"/>
      <c r="V47" s="116"/>
    </row>
    <row r="48" spans="1:22" ht="15" hidden="1" customHeight="1" x14ac:dyDescent="0.2">
      <c r="A48" s="172"/>
      <c r="B48" s="172"/>
      <c r="C48" s="172"/>
      <c r="D48" s="172"/>
      <c r="E48" s="172"/>
      <c r="F48" s="172"/>
      <c r="G48" s="172"/>
      <c r="H48" s="40"/>
      <c r="I48" s="40"/>
      <c r="J48" s="40"/>
      <c r="K48" s="52"/>
      <c r="L48" s="52"/>
      <c r="M48" s="52"/>
      <c r="N48" s="52"/>
      <c r="O48" s="52"/>
      <c r="P48" s="116"/>
      <c r="Q48" s="116"/>
      <c r="R48" s="116"/>
      <c r="S48" s="116"/>
      <c r="T48" s="116"/>
      <c r="V48" s="116"/>
    </row>
    <row r="49" spans="1:22" s="116" customFormat="1" x14ac:dyDescent="0.2">
      <c r="A49" s="82"/>
      <c r="B49" s="49" t="s">
        <v>187</v>
      </c>
      <c r="C49" s="176"/>
      <c r="D49" s="176"/>
      <c r="E49" s="65"/>
      <c r="F49"/>
      <c r="G49"/>
      <c r="H49"/>
      <c r="I49"/>
      <c r="J49"/>
      <c r="K49" s="45"/>
      <c r="L49" s="45"/>
      <c r="M49" s="45"/>
      <c r="N49" s="45"/>
      <c r="O49" s="45"/>
    </row>
    <row r="50" spans="1:22" ht="13.5" thickBot="1" x14ac:dyDescent="0.25">
      <c r="A50" s="82"/>
      <c r="B50" s="86" t="s">
        <v>420</v>
      </c>
      <c r="C50" s="87"/>
      <c r="D50" s="87" t="s">
        <v>421</v>
      </c>
      <c r="E50" s="72"/>
      <c r="F50"/>
      <c r="G50"/>
      <c r="H50"/>
      <c r="I50"/>
      <c r="J50"/>
      <c r="K50" s="45"/>
      <c r="L50" s="45"/>
      <c r="M50" s="45"/>
      <c r="N50" s="45"/>
      <c r="O50" s="45"/>
      <c r="P50" s="116"/>
      <c r="Q50" s="116"/>
      <c r="R50" s="116"/>
      <c r="S50" s="116"/>
      <c r="T50" s="116"/>
      <c r="V50" s="116"/>
    </row>
    <row r="51" spans="1:22" ht="25.5" x14ac:dyDescent="0.2">
      <c r="A51" s="184" t="s">
        <v>416</v>
      </c>
      <c r="B51" s="176" t="s">
        <v>228</v>
      </c>
      <c r="C51" s="176" t="s">
        <v>200</v>
      </c>
      <c r="D51" s="176" t="s">
        <v>228</v>
      </c>
      <c r="E51" s="65" t="s">
        <v>200</v>
      </c>
      <c r="F51"/>
      <c r="G51"/>
      <c r="H51"/>
      <c r="I51"/>
      <c r="J51"/>
      <c r="K51" s="45"/>
      <c r="L51" s="45"/>
      <c r="M51" s="45"/>
      <c r="N51" s="45"/>
      <c r="O51" s="45"/>
      <c r="P51" s="116"/>
      <c r="Q51" s="116"/>
      <c r="R51" s="116"/>
      <c r="S51" s="116"/>
      <c r="T51" s="116"/>
      <c r="V51" s="116"/>
    </row>
    <row r="52" spans="1:22" x14ac:dyDescent="0.2">
      <c r="A52" s="108" t="s">
        <v>22</v>
      </c>
      <c r="B52" s="181">
        <v>4</v>
      </c>
      <c r="C52" s="100"/>
      <c r="D52" s="181">
        <v>5</v>
      </c>
      <c r="E52" s="100">
        <v>0.25</v>
      </c>
      <c r="F52"/>
      <c r="G52"/>
      <c r="H52"/>
      <c r="I52"/>
      <c r="J52"/>
      <c r="K52" s="45"/>
      <c r="L52" s="45"/>
      <c r="M52" s="45"/>
      <c r="N52" s="45"/>
      <c r="O52" s="45"/>
      <c r="P52" s="94"/>
      <c r="Q52" s="94"/>
      <c r="R52" s="94"/>
      <c r="S52" s="94"/>
      <c r="T52" s="94"/>
      <c r="U52" s="94"/>
      <c r="V52" s="116"/>
    </row>
    <row r="53" spans="1:22" x14ac:dyDescent="0.2">
      <c r="A53" s="108" t="s">
        <v>20</v>
      </c>
      <c r="B53" s="181">
        <v>11</v>
      </c>
      <c r="C53" s="100"/>
      <c r="D53" s="181">
        <v>8</v>
      </c>
      <c r="E53" s="100">
        <v>-0.27272727272727271</v>
      </c>
      <c r="F53"/>
      <c r="G53"/>
      <c r="H53"/>
      <c r="I53"/>
      <c r="J53"/>
      <c r="K53" s="45"/>
      <c r="L53" s="45"/>
      <c r="M53" s="45"/>
      <c r="N53" s="45"/>
      <c r="O53" s="45"/>
      <c r="P53" s="94"/>
      <c r="Q53" s="94"/>
      <c r="R53" s="94"/>
      <c r="S53" s="94"/>
      <c r="T53" s="94"/>
      <c r="V53" s="116"/>
    </row>
    <row r="54" spans="1:22" x14ac:dyDescent="0.2">
      <c r="A54" s="108" t="s">
        <v>19</v>
      </c>
      <c r="B54" s="181">
        <v>188</v>
      </c>
      <c r="C54" s="100"/>
      <c r="D54" s="181">
        <v>114</v>
      </c>
      <c r="E54" s="100">
        <v>-0.39361702127659576</v>
      </c>
      <c r="F54"/>
      <c r="G54"/>
      <c r="H54"/>
      <c r="I54"/>
      <c r="J54"/>
      <c r="K54" s="45"/>
      <c r="L54" s="45"/>
      <c r="M54" s="45"/>
      <c r="N54" s="45"/>
      <c r="O54" s="45"/>
      <c r="P54" s="94"/>
      <c r="Q54" s="94"/>
      <c r="R54" s="94"/>
      <c r="S54" s="94"/>
      <c r="T54" s="94"/>
      <c r="V54" s="116"/>
    </row>
    <row r="55" spans="1:22" x14ac:dyDescent="0.2">
      <c r="A55" s="108" t="s">
        <v>21</v>
      </c>
      <c r="B55" s="181">
        <v>471</v>
      </c>
      <c r="C55" s="100"/>
      <c r="D55" s="181">
        <v>512</v>
      </c>
      <c r="E55" s="100">
        <v>8.7048832271762203E-2</v>
      </c>
      <c r="F55"/>
      <c r="G55"/>
      <c r="H55"/>
      <c r="I55"/>
      <c r="J55"/>
      <c r="K55" s="45"/>
      <c r="L55" s="45"/>
      <c r="M55" s="45"/>
      <c r="N55" s="45"/>
      <c r="O55" s="45"/>
      <c r="P55" s="94"/>
      <c r="Q55" s="94"/>
      <c r="R55" s="94"/>
      <c r="S55" s="94"/>
      <c r="T55" s="94"/>
      <c r="V55" s="116"/>
    </row>
    <row r="56" spans="1:22" x14ac:dyDescent="0.2">
      <c r="A56" s="108" t="s">
        <v>23</v>
      </c>
      <c r="B56" s="181">
        <v>11</v>
      </c>
      <c r="C56" s="100"/>
      <c r="D56" s="181">
        <v>16</v>
      </c>
      <c r="E56" s="100">
        <v>0.45454545454545453</v>
      </c>
      <c r="F56"/>
      <c r="G56"/>
      <c r="H56"/>
      <c r="I56"/>
      <c r="J56"/>
      <c r="K56" s="45"/>
      <c r="L56" s="45"/>
      <c r="M56" s="45"/>
      <c r="N56" s="45"/>
      <c r="O56" s="45"/>
      <c r="P56" s="94"/>
      <c r="Q56" s="94"/>
      <c r="R56" s="94"/>
      <c r="S56" s="94"/>
      <c r="T56" s="94"/>
      <c r="V56" s="116"/>
    </row>
    <row r="57" spans="1:22" x14ac:dyDescent="0.2">
      <c r="A57" s="108" t="s">
        <v>193</v>
      </c>
      <c r="B57" s="181">
        <v>685</v>
      </c>
      <c r="C57" s="100"/>
      <c r="D57" s="181">
        <v>655</v>
      </c>
      <c r="E57" s="100">
        <v>-4.3795620437956206E-2</v>
      </c>
      <c r="F57"/>
      <c r="G57"/>
      <c r="H57"/>
      <c r="I57"/>
      <c r="J57"/>
      <c r="K57" s="45"/>
      <c r="L57" s="45"/>
      <c r="M57" s="45"/>
      <c r="N57" s="45"/>
      <c r="O57" s="45"/>
      <c r="P57" s="116"/>
      <c r="Q57" s="116"/>
      <c r="R57" s="116"/>
      <c r="S57" s="116"/>
      <c r="T57" s="116"/>
      <c r="V57" s="116"/>
    </row>
    <row r="58" spans="1:22" x14ac:dyDescent="0.2">
      <c r="A58" s="110"/>
      <c r="B58" s="18"/>
      <c r="C58" s="18"/>
    </row>
    <row r="59" spans="1:22" x14ac:dyDescent="0.2">
      <c r="A59" s="110"/>
      <c r="B59" s="18"/>
      <c r="C59" s="18"/>
    </row>
    <row r="60" spans="1:22" x14ac:dyDescent="0.2">
      <c r="A60" s="110"/>
      <c r="B60" s="18"/>
      <c r="C60" s="18"/>
    </row>
    <row r="61" spans="1:22" x14ac:dyDescent="0.2">
      <c r="A61" s="110"/>
      <c r="B61" s="18"/>
      <c r="C61" s="18"/>
    </row>
    <row r="62" spans="1:22" x14ac:dyDescent="0.2">
      <c r="A62" s="110"/>
      <c r="B62" s="18"/>
      <c r="C62" s="18"/>
    </row>
    <row r="63" spans="1:22" x14ac:dyDescent="0.2">
      <c r="A63" s="110"/>
      <c r="B63" s="18"/>
      <c r="C63" s="18"/>
    </row>
    <row r="64" spans="1:22" x14ac:dyDescent="0.2">
      <c r="A64" s="110"/>
      <c r="B64" s="18"/>
      <c r="C64" s="18"/>
    </row>
    <row r="65" spans="1:3" x14ac:dyDescent="0.2">
      <c r="A65" s="110"/>
      <c r="B65" s="18"/>
      <c r="C65" s="18"/>
    </row>
    <row r="66" spans="1:3" x14ac:dyDescent="0.2">
      <c r="A66" s="110"/>
      <c r="B66" s="18"/>
      <c r="C66" s="18"/>
    </row>
  </sheetData>
  <mergeCells count="9">
    <mergeCell ref="A1:J1"/>
    <mergeCell ref="A33:G33"/>
    <mergeCell ref="A43:G43"/>
    <mergeCell ref="A46:G46"/>
    <mergeCell ref="A4:G4"/>
    <mergeCell ref="A6:G6"/>
    <mergeCell ref="A18:G18"/>
    <mergeCell ref="A21:G21"/>
    <mergeCell ref="A31:G31"/>
  </mergeCells>
  <printOptions horizontalCentered="1"/>
  <pageMargins left="0.39370078740157483" right="0.39370078740157483" top="0.47244094488188981" bottom="0.47244094488188981" header="0.31496062992125984" footer="0.31496062992125984"/>
  <pageSetup scale="97"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DernMois_Region">
    <tabColor theme="1"/>
    <pageSetUpPr fitToPage="1"/>
  </sheetPr>
  <dimension ref="A1:DJ115"/>
  <sheetViews>
    <sheetView showGridLines="0" showRowColHeaders="0" zoomScaleNormal="100" workbookViewId="0">
      <pane ySplit="2" topLeftCell="A3" activePane="bottomLeft" state="frozen"/>
      <selection activeCell="G15" sqref="G15"/>
      <selection pane="bottomLeft" activeCell="A3" sqref="A3"/>
    </sheetView>
  </sheetViews>
  <sheetFormatPr baseColWidth="10" defaultColWidth="11.42578125" defaultRowHeight="12.75" x14ac:dyDescent="0.2"/>
  <cols>
    <col min="1" max="1" width="34.42578125" style="176" bestFit="1" customWidth="1"/>
    <col min="2" max="2" width="9.140625" style="176" customWidth="1"/>
    <col min="3" max="3" width="11" style="176" hidden="1" customWidth="1"/>
    <col min="4" max="4" width="8.42578125" style="176" bestFit="1" customWidth="1"/>
    <col min="5" max="5" width="12.42578125" style="176" customWidth="1"/>
    <col min="6" max="6" width="8.42578125" style="176" bestFit="1" customWidth="1"/>
    <col min="7" max="7" width="11" style="176" customWidth="1"/>
    <col min="8" max="8" width="8.42578125" style="176" bestFit="1" customWidth="1"/>
    <col min="9" max="9" width="11" style="176" customWidth="1"/>
    <col min="10" max="10" width="8.42578125" style="176" bestFit="1" customWidth="1"/>
    <col min="11" max="16384" width="11.42578125" style="176"/>
  </cols>
  <sheetData>
    <row r="1" spans="1:114" s="116" customFormat="1" ht="28.35" customHeight="1" x14ac:dyDescent="0.2">
      <c r="A1" s="263" t="s">
        <v>201</v>
      </c>
      <c r="B1" s="263"/>
      <c r="C1" s="263"/>
      <c r="D1" s="263"/>
      <c r="E1" s="263"/>
      <c r="F1" s="263"/>
      <c r="G1" s="263"/>
      <c r="H1" s="263"/>
      <c r="I1" s="263"/>
      <c r="J1" s="263"/>
    </row>
    <row r="2" spans="1:114" s="174" customFormat="1" x14ac:dyDescent="0.2"/>
    <row r="3" spans="1:114" s="174" customFormat="1" x14ac:dyDescent="0.2"/>
    <row r="4" spans="1:114" s="174" customFormat="1" ht="18.75" customHeight="1" x14ac:dyDescent="0.2">
      <c r="A4" s="260" t="s">
        <v>236</v>
      </c>
      <c r="B4" s="260"/>
      <c r="C4" s="260"/>
      <c r="D4" s="260"/>
      <c r="E4" s="260"/>
      <c r="F4" s="260"/>
      <c r="G4" s="260"/>
    </row>
    <row r="5" spans="1:114" s="174" customFormat="1" ht="8.25" customHeight="1" x14ac:dyDescent="0.2">
      <c r="A5" s="103"/>
      <c r="B5" s="104"/>
      <c r="C5" s="104"/>
      <c r="D5" s="104"/>
      <c r="E5" s="104"/>
      <c r="F5" s="104"/>
      <c r="G5" s="104"/>
    </row>
    <row r="6" spans="1:114" s="174" customFormat="1" ht="15" x14ac:dyDescent="0.2">
      <c r="A6" s="261" t="s">
        <v>409</v>
      </c>
      <c r="B6" s="261"/>
      <c r="C6" s="261"/>
      <c r="D6" s="261"/>
      <c r="E6" s="261"/>
      <c r="F6" s="261"/>
      <c r="G6" s="261"/>
    </row>
    <row r="7" spans="1:114" s="174" customFormat="1" ht="51.75" hidden="1" thickBot="1" x14ac:dyDescent="0.25">
      <c r="A7" s="185" t="s">
        <v>258</v>
      </c>
      <c r="B7" s="144" t="s" vm="1">
        <v>259</v>
      </c>
      <c r="C7" s="170"/>
      <c r="D7" s="170"/>
      <c r="E7" s="170"/>
      <c r="F7" s="170"/>
      <c r="G7" s="170"/>
    </row>
    <row r="8" spans="1:114" s="174" customFormat="1" ht="15" hidden="1" x14ac:dyDescent="0.2">
      <c r="A8" s="170"/>
      <c r="B8" s="170"/>
      <c r="C8" s="170"/>
      <c r="D8" s="170"/>
      <c r="E8" s="170"/>
      <c r="F8" s="170"/>
      <c r="G8" s="170"/>
    </row>
    <row r="9" spans="1:114" s="116" customFormat="1" x14ac:dyDescent="0.2">
      <c r="A9" s="77"/>
      <c r="B9" s="49" t="s">
        <v>187</v>
      </c>
      <c r="C9" s="62"/>
      <c r="D9" s="176"/>
      <c r="E9" s="62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187"/>
      <c r="X9" s="187"/>
      <c r="Y9" s="187"/>
      <c r="Z9" s="187"/>
      <c r="AA9" s="187"/>
      <c r="AB9" s="187"/>
      <c r="AC9" s="187"/>
      <c r="AD9" s="187"/>
      <c r="AE9" s="187"/>
      <c r="AF9" s="187"/>
      <c r="AG9" s="187"/>
      <c r="AH9" s="187"/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X9" s="187"/>
      <c r="AY9" s="187"/>
      <c r="AZ9" s="187"/>
      <c r="BA9" s="187"/>
      <c r="BB9" s="187"/>
      <c r="BC9" s="187"/>
      <c r="BD9" s="187"/>
      <c r="BE9" s="187"/>
      <c r="BF9" s="187"/>
      <c r="BG9" s="187"/>
      <c r="BH9" s="187"/>
      <c r="BI9" s="187"/>
      <c r="BJ9" s="187"/>
      <c r="BK9" s="187"/>
      <c r="BL9" s="187"/>
      <c r="BM9" s="187"/>
      <c r="BN9" s="187"/>
      <c r="BO9" s="187"/>
      <c r="BP9" s="187"/>
      <c r="BQ9" s="187"/>
      <c r="BR9" s="187"/>
      <c r="BS9" s="187"/>
      <c r="BT9" s="187"/>
      <c r="BU9" s="187"/>
      <c r="BV9" s="187"/>
      <c r="BW9" s="187"/>
      <c r="BX9" s="187"/>
      <c r="BY9" s="187"/>
      <c r="BZ9" s="187"/>
      <c r="CA9" s="187"/>
      <c r="CB9" s="187"/>
      <c r="CC9" s="187"/>
      <c r="CD9" s="187"/>
      <c r="CE9" s="187"/>
      <c r="CF9" s="187"/>
      <c r="CG9" s="187"/>
      <c r="CH9" s="187"/>
      <c r="CI9" s="187"/>
      <c r="CJ9" s="187"/>
      <c r="CK9" s="187"/>
      <c r="CL9" s="187"/>
      <c r="CM9" s="187"/>
      <c r="CN9" s="187"/>
      <c r="CO9" s="187"/>
      <c r="CP9" s="187"/>
      <c r="CQ9" s="187"/>
      <c r="CR9" s="187"/>
      <c r="CS9" s="187"/>
      <c r="CT9" s="187"/>
      <c r="CU9" s="187"/>
      <c r="CV9" s="187"/>
      <c r="CW9" s="187"/>
      <c r="CX9" s="187"/>
      <c r="CY9" s="187"/>
      <c r="CZ9" s="187"/>
      <c r="DA9" s="187"/>
      <c r="DB9" s="187"/>
      <c r="DC9" s="187"/>
      <c r="DD9" s="187"/>
      <c r="DE9" s="187"/>
      <c r="DF9" s="187"/>
      <c r="DG9" s="187"/>
      <c r="DH9" s="187"/>
      <c r="DI9" s="187"/>
      <c r="DJ9" s="187"/>
    </row>
    <row r="10" spans="1:114" s="116" customFormat="1" x14ac:dyDescent="0.2">
      <c r="A10" s="77"/>
      <c r="B10" s="77" t="s">
        <v>420</v>
      </c>
      <c r="C10" s="176"/>
      <c r="D10" s="176" t="s">
        <v>421</v>
      </c>
      <c r="E10" s="62"/>
      <c r="F10" s="187"/>
      <c r="G10" s="187"/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  <c r="AB10" s="187"/>
      <c r="AC10" s="187"/>
      <c r="AD10" s="187"/>
      <c r="AE10" s="187"/>
      <c r="AF10" s="187"/>
      <c r="AG10" s="187"/>
      <c r="AH10" s="187"/>
      <c r="AI10" s="187"/>
      <c r="AJ10" s="187"/>
      <c r="AK10" s="187"/>
      <c r="AL10" s="187"/>
      <c r="AM10" s="187"/>
      <c r="AN10" s="187"/>
      <c r="AO10" s="187"/>
      <c r="AP10" s="187"/>
      <c r="AQ10" s="187"/>
      <c r="AR10" s="187"/>
      <c r="AS10" s="187"/>
      <c r="AT10" s="187"/>
      <c r="AU10" s="187"/>
      <c r="AV10" s="187"/>
      <c r="AW10" s="187"/>
      <c r="AX10" s="187"/>
      <c r="AY10" s="187"/>
      <c r="AZ10" s="187"/>
      <c r="BA10" s="187"/>
      <c r="BB10" s="187"/>
      <c r="BC10" s="187"/>
      <c r="BD10" s="187"/>
      <c r="BE10" s="187"/>
      <c r="BF10" s="187"/>
      <c r="BG10" s="187"/>
      <c r="BH10" s="187"/>
      <c r="BI10" s="187"/>
      <c r="BJ10" s="187"/>
      <c r="BK10" s="187"/>
      <c r="BL10" s="187"/>
      <c r="BM10" s="187"/>
      <c r="BN10" s="187"/>
      <c r="BO10" s="187"/>
      <c r="BP10" s="187"/>
      <c r="BQ10" s="187"/>
      <c r="BR10" s="187"/>
      <c r="BS10" s="187"/>
      <c r="BT10" s="187"/>
      <c r="BU10" s="187"/>
      <c r="BV10" s="187"/>
      <c r="BW10" s="187"/>
      <c r="BX10" s="187"/>
      <c r="BY10" s="187"/>
      <c r="BZ10" s="187"/>
      <c r="CA10" s="187"/>
      <c r="CB10" s="187"/>
      <c r="CC10" s="187"/>
      <c r="CD10" s="187"/>
      <c r="CE10" s="187"/>
      <c r="CF10" s="187"/>
      <c r="CG10" s="187"/>
      <c r="CH10" s="187"/>
      <c r="CI10" s="187"/>
      <c r="CJ10" s="187"/>
      <c r="CK10" s="187"/>
      <c r="CL10" s="187"/>
      <c r="CM10" s="187"/>
      <c r="CN10" s="187"/>
      <c r="CO10" s="187"/>
      <c r="CP10" s="187"/>
      <c r="CQ10" s="187"/>
      <c r="CR10" s="187"/>
      <c r="CS10" s="187"/>
      <c r="CT10" s="187"/>
      <c r="CU10" s="187"/>
      <c r="CV10" s="187"/>
      <c r="CW10" s="187"/>
      <c r="CX10" s="187"/>
      <c r="CY10" s="187"/>
      <c r="CZ10" s="187"/>
      <c r="DA10" s="187"/>
      <c r="DB10" s="187"/>
      <c r="DC10" s="187"/>
      <c r="DD10" s="187"/>
      <c r="DE10" s="187"/>
      <c r="DF10" s="187"/>
      <c r="DG10" s="187"/>
      <c r="DH10" s="187"/>
      <c r="DI10" s="187"/>
      <c r="DJ10" s="187"/>
    </row>
    <row r="11" spans="1:114" s="116" customFormat="1" ht="25.5" x14ac:dyDescent="0.2">
      <c r="A11" s="78" t="s">
        <v>0</v>
      </c>
      <c r="B11" s="77" t="s">
        <v>228</v>
      </c>
      <c r="C11" s="176" t="s">
        <v>217</v>
      </c>
      <c r="D11" s="176" t="s">
        <v>228</v>
      </c>
      <c r="E11" s="62" t="s">
        <v>217</v>
      </c>
      <c r="F11" s="187"/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/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/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</row>
    <row r="12" spans="1:114" s="116" customFormat="1" x14ac:dyDescent="0.2">
      <c r="A12" s="92" t="s">
        <v>242</v>
      </c>
      <c r="B12" s="194">
        <v>193</v>
      </c>
      <c r="C12" s="162"/>
      <c r="D12" s="194">
        <v>274</v>
      </c>
      <c r="E12" s="162">
        <v>0.41968911917098445</v>
      </c>
      <c r="F12" s="187"/>
      <c r="G12" s="187"/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  <c r="AB12" s="187"/>
      <c r="AC12" s="187"/>
      <c r="AD12" s="187"/>
      <c r="AE12" s="187"/>
      <c r="AF12" s="187"/>
      <c r="AG12" s="187"/>
      <c r="AH12" s="187"/>
      <c r="AI12" s="187"/>
      <c r="AJ12" s="187"/>
      <c r="AK12" s="187"/>
      <c r="AL12" s="187"/>
      <c r="AM12" s="187"/>
      <c r="AN12" s="187"/>
      <c r="AO12" s="187"/>
      <c r="AP12" s="187"/>
      <c r="AQ12" s="187"/>
      <c r="AR12" s="187"/>
      <c r="AS12" s="187"/>
      <c r="AT12" s="187"/>
      <c r="AU12" s="187"/>
      <c r="AV12" s="187"/>
      <c r="AW12" s="187"/>
      <c r="AX12" s="187"/>
      <c r="AY12" s="187"/>
      <c r="AZ12" s="187"/>
      <c r="BA12" s="187"/>
      <c r="BB12" s="187"/>
      <c r="BC12" s="187"/>
      <c r="BD12" s="187"/>
      <c r="BE12" s="187"/>
      <c r="BF12" s="187"/>
      <c r="BG12" s="187"/>
      <c r="BH12" s="187"/>
      <c r="BI12" s="187"/>
      <c r="BJ12" s="187"/>
      <c r="BK12" s="187"/>
      <c r="BL12" s="187"/>
      <c r="BM12" s="187"/>
      <c r="BN12" s="187"/>
      <c r="BO12" s="187"/>
      <c r="BP12" s="187"/>
      <c r="BQ12" s="187"/>
      <c r="BR12" s="187"/>
      <c r="BS12" s="187"/>
      <c r="BT12" s="187"/>
      <c r="BU12" s="187"/>
      <c r="BV12" s="187"/>
      <c r="BW12" s="187"/>
      <c r="BX12" s="187"/>
      <c r="BY12" s="187"/>
      <c r="BZ12" s="187"/>
      <c r="CA12" s="187"/>
      <c r="CB12" s="187"/>
      <c r="CC12" s="187"/>
      <c r="CD12" s="187"/>
      <c r="CE12" s="187"/>
      <c r="CF12" s="187"/>
      <c r="CG12" s="187"/>
      <c r="CH12" s="187"/>
      <c r="CI12" s="187"/>
      <c r="CJ12" s="187"/>
      <c r="CK12" s="187"/>
      <c r="CL12" s="187"/>
      <c r="CM12" s="187"/>
      <c r="CN12" s="187"/>
      <c r="CO12" s="187"/>
      <c r="CP12" s="187"/>
      <c r="CQ12" s="187"/>
      <c r="CR12" s="187"/>
      <c r="CS12" s="187"/>
      <c r="CT12" s="187"/>
      <c r="CU12" s="187"/>
      <c r="CV12" s="187"/>
      <c r="CW12" s="187"/>
      <c r="CX12" s="187"/>
      <c r="CY12" s="187"/>
      <c r="CZ12" s="187"/>
      <c r="DA12" s="187"/>
      <c r="DB12" s="187"/>
      <c r="DC12" s="187"/>
      <c r="DD12" s="187"/>
      <c r="DE12" s="187"/>
      <c r="DF12" s="187"/>
      <c r="DG12" s="187"/>
      <c r="DH12" s="187"/>
      <c r="DI12" s="187"/>
      <c r="DJ12" s="187"/>
    </row>
    <row r="13" spans="1:114" s="116" customFormat="1" x14ac:dyDescent="0.2">
      <c r="A13" s="92" t="s">
        <v>243</v>
      </c>
      <c r="B13" s="194">
        <v>271</v>
      </c>
      <c r="C13" s="162"/>
      <c r="D13" s="194">
        <v>341</v>
      </c>
      <c r="E13" s="162">
        <v>0.25830258302583026</v>
      </c>
      <c r="F13" s="187"/>
      <c r="G13" s="187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  <c r="AB13" s="187"/>
      <c r="AC13" s="187"/>
      <c r="AD13" s="187"/>
      <c r="AE13" s="187"/>
      <c r="AF13" s="187"/>
      <c r="AG13" s="187"/>
      <c r="AH13" s="187"/>
      <c r="AI13" s="187"/>
      <c r="AJ13" s="187"/>
      <c r="AK13" s="187"/>
      <c r="AL13" s="187"/>
      <c r="AM13" s="187"/>
      <c r="AN13" s="187"/>
      <c r="AO13" s="187"/>
      <c r="AP13" s="187"/>
      <c r="AQ13" s="187"/>
      <c r="AR13" s="187"/>
      <c r="AS13" s="187"/>
      <c r="AT13" s="187"/>
      <c r="AU13" s="187"/>
      <c r="AV13" s="187"/>
      <c r="AW13" s="187"/>
      <c r="AX13" s="187"/>
      <c r="AY13" s="187"/>
      <c r="AZ13" s="187"/>
      <c r="BA13" s="187"/>
      <c r="BB13" s="187"/>
      <c r="BC13" s="187"/>
      <c r="BD13" s="187"/>
      <c r="BE13" s="187"/>
      <c r="BF13" s="187"/>
      <c r="BG13" s="187"/>
      <c r="BH13" s="187"/>
      <c r="BI13" s="187"/>
      <c r="BJ13" s="187"/>
      <c r="BK13" s="187"/>
      <c r="BL13" s="187"/>
      <c r="BM13" s="187"/>
      <c r="BN13" s="187"/>
      <c r="BO13" s="187"/>
      <c r="BP13" s="187"/>
      <c r="BQ13" s="187"/>
      <c r="BR13" s="187"/>
      <c r="BS13" s="187"/>
      <c r="BT13" s="187"/>
      <c r="BU13" s="187"/>
      <c r="BV13" s="187"/>
      <c r="BW13" s="187"/>
      <c r="BX13" s="187"/>
      <c r="BY13" s="187"/>
      <c r="BZ13" s="187"/>
      <c r="CA13" s="187"/>
      <c r="CB13" s="187"/>
      <c r="CC13" s="187"/>
      <c r="CD13" s="187"/>
      <c r="CE13" s="187"/>
      <c r="CF13" s="187"/>
      <c r="CG13" s="187"/>
      <c r="CH13" s="187"/>
      <c r="CI13" s="187"/>
      <c r="CJ13" s="187"/>
      <c r="CK13" s="187"/>
      <c r="CL13" s="187"/>
      <c r="CM13" s="187"/>
      <c r="CN13" s="187"/>
      <c r="CO13" s="187"/>
      <c r="CP13" s="187"/>
      <c r="CQ13" s="187"/>
      <c r="CR13" s="187"/>
      <c r="CS13" s="187"/>
      <c r="CT13" s="187"/>
      <c r="CU13" s="187"/>
      <c r="CV13" s="187"/>
      <c r="CW13" s="187"/>
      <c r="CX13" s="187"/>
      <c r="CY13" s="187"/>
      <c r="CZ13" s="187"/>
      <c r="DA13" s="187"/>
      <c r="DB13" s="187"/>
      <c r="DC13" s="187"/>
      <c r="DD13" s="187"/>
      <c r="DE13" s="187"/>
      <c r="DF13" s="187"/>
      <c r="DG13" s="187"/>
      <c r="DH13" s="187"/>
      <c r="DI13" s="187"/>
      <c r="DJ13" s="187"/>
    </row>
    <row r="14" spans="1:114" s="116" customFormat="1" x14ac:dyDescent="0.2">
      <c r="A14" s="92" t="s">
        <v>244</v>
      </c>
      <c r="B14" s="194">
        <v>580</v>
      </c>
      <c r="C14" s="162"/>
      <c r="D14" s="194">
        <v>880</v>
      </c>
      <c r="E14" s="162">
        <v>0.51724137931034486</v>
      </c>
      <c r="F14" s="187"/>
      <c r="G14" s="187"/>
      <c r="H14" s="187"/>
      <c r="I14" s="187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  <c r="AB14" s="187"/>
      <c r="AC14" s="187"/>
      <c r="AD14" s="187"/>
      <c r="AE14" s="187"/>
      <c r="AF14" s="187"/>
      <c r="AG14" s="187"/>
      <c r="AH14" s="187"/>
      <c r="AI14" s="187"/>
      <c r="AJ14" s="187"/>
      <c r="AK14" s="187"/>
      <c r="AL14" s="187"/>
      <c r="AM14" s="187"/>
      <c r="AN14" s="187"/>
      <c r="AO14" s="187"/>
      <c r="AP14" s="187"/>
      <c r="AQ14" s="187"/>
      <c r="AR14" s="187"/>
      <c r="AS14" s="187"/>
      <c r="AT14" s="187"/>
      <c r="AU14" s="187"/>
      <c r="AV14" s="187"/>
      <c r="AW14" s="187"/>
      <c r="AX14" s="187"/>
      <c r="AY14" s="187"/>
      <c r="AZ14" s="187"/>
      <c r="BA14" s="187"/>
      <c r="BB14" s="187"/>
      <c r="BC14" s="187"/>
      <c r="BD14" s="187"/>
      <c r="BE14" s="187"/>
      <c r="BF14" s="187"/>
      <c r="BG14" s="187"/>
      <c r="BH14" s="187"/>
      <c r="BI14" s="187"/>
      <c r="BJ14" s="187"/>
      <c r="BK14" s="187"/>
      <c r="BL14" s="187"/>
      <c r="BM14" s="187"/>
      <c r="BN14" s="187"/>
      <c r="BO14" s="187"/>
      <c r="BP14" s="187"/>
      <c r="BQ14" s="187"/>
      <c r="BR14" s="187"/>
      <c r="BS14" s="187"/>
      <c r="BT14" s="187"/>
      <c r="BU14" s="187"/>
      <c r="BV14" s="187"/>
      <c r="BW14" s="187"/>
      <c r="BX14" s="187"/>
      <c r="BY14" s="187"/>
      <c r="BZ14" s="187"/>
      <c r="CA14" s="187"/>
      <c r="CB14" s="187"/>
      <c r="CC14" s="187"/>
      <c r="CD14" s="187"/>
      <c r="CE14" s="187"/>
      <c r="CF14" s="187"/>
      <c r="CG14" s="187"/>
      <c r="CH14" s="187"/>
      <c r="CI14" s="187"/>
      <c r="CJ14" s="187"/>
      <c r="CK14" s="187"/>
      <c r="CL14" s="187"/>
      <c r="CM14" s="187"/>
      <c r="CN14" s="187"/>
      <c r="CO14" s="187"/>
      <c r="CP14" s="187"/>
      <c r="CQ14" s="187"/>
      <c r="CR14" s="187"/>
      <c r="CS14" s="187"/>
      <c r="CT14" s="187"/>
      <c r="CU14" s="187"/>
      <c r="CV14" s="187"/>
      <c r="CW14" s="187"/>
      <c r="CX14" s="187"/>
      <c r="CY14" s="187"/>
      <c r="CZ14" s="187"/>
      <c r="DA14" s="187"/>
      <c r="DB14" s="187"/>
      <c r="DC14" s="187"/>
      <c r="DD14" s="187"/>
      <c r="DE14" s="187"/>
      <c r="DF14" s="187"/>
      <c r="DG14" s="187"/>
      <c r="DH14" s="187"/>
      <c r="DI14" s="187"/>
      <c r="DJ14" s="187"/>
    </row>
    <row r="15" spans="1:114" s="116" customFormat="1" x14ac:dyDescent="0.2">
      <c r="A15" s="92" t="s">
        <v>245</v>
      </c>
      <c r="B15" s="194">
        <v>276</v>
      </c>
      <c r="C15" s="162"/>
      <c r="D15" s="194">
        <v>384</v>
      </c>
      <c r="E15" s="162">
        <v>0.39130434782608697</v>
      </c>
      <c r="F15" s="187"/>
      <c r="G15" s="187"/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187"/>
      <c r="X15" s="187"/>
      <c r="Y15" s="187"/>
      <c r="Z15" s="187"/>
      <c r="AA15" s="187"/>
      <c r="AB15" s="187"/>
      <c r="AC15" s="187"/>
      <c r="AD15" s="187"/>
      <c r="AE15" s="187"/>
      <c r="AF15" s="187"/>
      <c r="AG15" s="187"/>
      <c r="AH15" s="187"/>
      <c r="AI15" s="187"/>
      <c r="AJ15" s="187"/>
      <c r="AK15" s="187"/>
      <c r="AL15" s="187"/>
      <c r="AM15" s="187"/>
      <c r="AN15" s="187"/>
      <c r="AO15" s="187"/>
      <c r="AP15" s="187"/>
      <c r="AQ15" s="187"/>
      <c r="AR15" s="187"/>
      <c r="AS15" s="187"/>
      <c r="AT15" s="187"/>
      <c r="AU15" s="187"/>
      <c r="AV15" s="187"/>
      <c r="AW15" s="187"/>
      <c r="AX15" s="187"/>
      <c r="AY15" s="187"/>
      <c r="AZ15" s="187"/>
      <c r="BA15" s="187"/>
      <c r="BB15" s="187"/>
      <c r="BC15" s="187"/>
      <c r="BD15" s="187"/>
      <c r="BE15" s="187"/>
      <c r="BF15" s="187"/>
      <c r="BG15" s="187"/>
      <c r="BH15" s="187"/>
      <c r="BI15" s="187"/>
      <c r="BJ15" s="187"/>
      <c r="BK15" s="187"/>
      <c r="BL15" s="187"/>
      <c r="BM15" s="187"/>
      <c r="BN15" s="187"/>
      <c r="BO15" s="187"/>
      <c r="BP15" s="187"/>
      <c r="BQ15" s="187"/>
      <c r="BR15" s="187"/>
      <c r="BS15" s="187"/>
      <c r="BT15" s="187"/>
      <c r="BU15" s="187"/>
      <c r="BV15" s="187"/>
      <c r="BW15" s="187"/>
      <c r="BX15" s="187"/>
      <c r="BY15" s="187"/>
      <c r="BZ15" s="187"/>
      <c r="CA15" s="187"/>
      <c r="CB15" s="187"/>
      <c r="CC15" s="187"/>
      <c r="CD15" s="187"/>
      <c r="CE15" s="187"/>
      <c r="CF15" s="187"/>
      <c r="CG15" s="187"/>
      <c r="CH15" s="187"/>
      <c r="CI15" s="187"/>
      <c r="CJ15" s="187"/>
      <c r="CK15" s="187"/>
      <c r="CL15" s="187"/>
      <c r="CM15" s="187"/>
      <c r="CN15" s="187"/>
      <c r="CO15" s="187"/>
      <c r="CP15" s="187"/>
      <c r="CQ15" s="187"/>
      <c r="CR15" s="187"/>
      <c r="CS15" s="187"/>
      <c r="CT15" s="187"/>
      <c r="CU15" s="187"/>
      <c r="CV15" s="187"/>
      <c r="CW15" s="187"/>
      <c r="CX15" s="187"/>
      <c r="CY15" s="187"/>
      <c r="CZ15" s="187"/>
      <c r="DA15" s="187"/>
      <c r="DB15" s="187"/>
      <c r="DC15" s="187"/>
      <c r="DD15" s="187"/>
      <c r="DE15" s="187"/>
      <c r="DF15" s="187"/>
      <c r="DG15" s="187"/>
      <c r="DH15" s="187"/>
      <c r="DI15" s="187"/>
      <c r="DJ15" s="187"/>
    </row>
    <row r="16" spans="1:114" s="116" customFormat="1" x14ac:dyDescent="0.2">
      <c r="A16" s="92" t="s">
        <v>246</v>
      </c>
      <c r="B16" s="194">
        <v>359</v>
      </c>
      <c r="C16" s="162"/>
      <c r="D16" s="194">
        <v>476</v>
      </c>
      <c r="E16" s="162">
        <v>0.32590529247910865</v>
      </c>
      <c r="F16" s="187"/>
      <c r="G16" s="187"/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  <c r="X16" s="187"/>
      <c r="Y16" s="187"/>
      <c r="Z16" s="187"/>
      <c r="AA16" s="187"/>
      <c r="AB16" s="187"/>
      <c r="AC16" s="187"/>
      <c r="AD16" s="187"/>
      <c r="AE16" s="187"/>
      <c r="AF16" s="187"/>
      <c r="AG16" s="187"/>
      <c r="AH16" s="187"/>
      <c r="AI16" s="187"/>
      <c r="AJ16" s="187"/>
      <c r="AK16" s="187"/>
      <c r="AL16" s="187"/>
      <c r="AM16" s="187"/>
      <c r="AN16" s="187"/>
      <c r="AO16" s="187"/>
      <c r="AP16" s="187"/>
      <c r="AQ16" s="187"/>
      <c r="AR16" s="187"/>
      <c r="AS16" s="187"/>
      <c r="AT16" s="187"/>
      <c r="AU16" s="187"/>
      <c r="AV16" s="187"/>
      <c r="AW16" s="187"/>
      <c r="AX16" s="187"/>
      <c r="AY16" s="187"/>
      <c r="AZ16" s="187"/>
      <c r="BA16" s="187"/>
      <c r="BB16" s="187"/>
      <c r="BC16" s="187"/>
      <c r="BD16" s="187"/>
      <c r="BE16" s="187"/>
      <c r="BF16" s="187"/>
      <c r="BG16" s="187"/>
      <c r="BH16" s="187"/>
      <c r="BI16" s="187"/>
      <c r="BJ16" s="187"/>
      <c r="BK16" s="187"/>
      <c r="BL16" s="187"/>
      <c r="BM16" s="187"/>
      <c r="BN16" s="187"/>
      <c r="BO16" s="187"/>
      <c r="BP16" s="187"/>
      <c r="BQ16" s="187"/>
      <c r="BR16" s="187"/>
      <c r="BS16" s="187"/>
      <c r="BT16" s="187"/>
      <c r="BU16" s="187"/>
      <c r="BV16" s="187"/>
      <c r="BW16" s="187"/>
      <c r="BX16" s="187"/>
      <c r="BY16" s="187"/>
      <c r="BZ16" s="187"/>
      <c r="CA16" s="187"/>
      <c r="CB16" s="187"/>
      <c r="CC16" s="187"/>
      <c r="CD16" s="187"/>
      <c r="CE16" s="187"/>
      <c r="CF16" s="187"/>
      <c r="CG16" s="187"/>
      <c r="CH16" s="187"/>
      <c r="CI16" s="187"/>
      <c r="CJ16" s="187"/>
      <c r="CK16" s="187"/>
      <c r="CL16" s="187"/>
      <c r="CM16" s="187"/>
      <c r="CN16" s="187"/>
      <c r="CO16" s="187"/>
      <c r="CP16" s="187"/>
      <c r="CQ16" s="187"/>
      <c r="CR16" s="187"/>
      <c r="CS16" s="187"/>
      <c r="CT16" s="187"/>
      <c r="CU16" s="187"/>
      <c r="CV16" s="187"/>
      <c r="CW16" s="187"/>
      <c r="CX16" s="187"/>
      <c r="CY16" s="187"/>
      <c r="CZ16" s="187"/>
      <c r="DA16" s="187"/>
      <c r="DB16" s="187"/>
      <c r="DC16" s="187"/>
      <c r="DD16" s="187"/>
      <c r="DE16" s="187"/>
      <c r="DF16" s="187"/>
      <c r="DG16" s="187"/>
      <c r="DH16" s="187"/>
      <c r="DI16" s="187"/>
      <c r="DJ16" s="187"/>
    </row>
    <row r="17" spans="1:114" s="116" customFormat="1" x14ac:dyDescent="0.2">
      <c r="A17" s="92" t="s">
        <v>247</v>
      </c>
      <c r="B17" s="194">
        <v>1134</v>
      </c>
      <c r="C17" s="162"/>
      <c r="D17" s="194">
        <v>1566</v>
      </c>
      <c r="E17" s="162">
        <v>0.38095238095238093</v>
      </c>
      <c r="F17" s="187"/>
      <c r="G17" s="187"/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/>
      <c r="X17" s="187"/>
      <c r="Y17" s="187"/>
      <c r="Z17" s="187"/>
      <c r="AA17" s="187"/>
      <c r="AB17" s="187"/>
      <c r="AC17" s="187"/>
      <c r="AD17" s="187"/>
      <c r="AE17" s="187"/>
      <c r="AF17" s="187"/>
      <c r="AG17" s="187"/>
      <c r="AH17" s="187"/>
      <c r="AI17" s="187"/>
      <c r="AJ17" s="187"/>
      <c r="AK17" s="187"/>
      <c r="AL17" s="187"/>
      <c r="AM17" s="187"/>
      <c r="AN17" s="187"/>
      <c r="AO17" s="187"/>
      <c r="AP17" s="187"/>
      <c r="AQ17" s="187"/>
      <c r="AR17" s="187"/>
      <c r="AS17" s="187"/>
      <c r="AT17" s="187"/>
      <c r="AU17" s="187"/>
      <c r="AV17" s="187"/>
      <c r="AW17" s="187"/>
      <c r="AX17" s="187"/>
      <c r="AY17" s="187"/>
      <c r="AZ17" s="187"/>
      <c r="BA17" s="187"/>
      <c r="BB17" s="187"/>
      <c r="BC17" s="187"/>
      <c r="BD17" s="187"/>
      <c r="BE17" s="187"/>
      <c r="BF17" s="187"/>
      <c r="BG17" s="187"/>
      <c r="BH17" s="187"/>
      <c r="BI17" s="187"/>
      <c r="BJ17" s="187"/>
      <c r="BK17" s="187"/>
      <c r="BL17" s="187"/>
      <c r="BM17" s="187"/>
      <c r="BN17" s="187"/>
      <c r="BO17" s="187"/>
      <c r="BP17" s="187"/>
      <c r="BQ17" s="187"/>
      <c r="BR17" s="187"/>
      <c r="BS17" s="187"/>
      <c r="BT17" s="187"/>
      <c r="BU17" s="187"/>
      <c r="BV17" s="187"/>
      <c r="BW17" s="187"/>
      <c r="BX17" s="187"/>
      <c r="BY17" s="187"/>
      <c r="BZ17" s="187"/>
      <c r="CA17" s="187"/>
      <c r="CB17" s="187"/>
      <c r="CC17" s="187"/>
      <c r="CD17" s="187"/>
      <c r="CE17" s="187"/>
      <c r="CF17" s="187"/>
      <c r="CG17" s="187"/>
      <c r="CH17" s="187"/>
      <c r="CI17" s="187"/>
      <c r="CJ17" s="187"/>
      <c r="CK17" s="187"/>
      <c r="CL17" s="187"/>
      <c r="CM17" s="187"/>
      <c r="CN17" s="187"/>
      <c r="CO17" s="187"/>
      <c r="CP17" s="187"/>
      <c r="CQ17" s="187"/>
      <c r="CR17" s="187"/>
      <c r="CS17" s="187"/>
      <c r="CT17" s="187"/>
      <c r="CU17" s="187"/>
      <c r="CV17" s="187"/>
      <c r="CW17" s="187"/>
      <c r="CX17" s="187"/>
      <c r="CY17" s="187"/>
      <c r="CZ17" s="187"/>
      <c r="DA17" s="187"/>
      <c r="DB17" s="187"/>
      <c r="DC17" s="187"/>
      <c r="DD17" s="187"/>
      <c r="DE17" s="187"/>
      <c r="DF17" s="187"/>
      <c r="DG17" s="187"/>
      <c r="DH17" s="187"/>
      <c r="DI17" s="187"/>
      <c r="DJ17" s="187"/>
    </row>
    <row r="18" spans="1:114" s="116" customFormat="1" x14ac:dyDescent="0.2">
      <c r="A18" s="92" t="s">
        <v>248</v>
      </c>
      <c r="B18" s="194">
        <v>397</v>
      </c>
      <c r="C18" s="162"/>
      <c r="D18" s="194">
        <v>554</v>
      </c>
      <c r="E18" s="162">
        <v>0.39546599496221663</v>
      </c>
      <c r="F18" s="187"/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7"/>
      <c r="AJ18" s="187"/>
      <c r="AK18" s="187"/>
      <c r="AL18" s="187"/>
      <c r="AM18" s="187"/>
      <c r="AN18" s="187"/>
      <c r="AO18" s="187"/>
      <c r="AP18" s="187"/>
      <c r="AQ18" s="187"/>
      <c r="AR18" s="187"/>
      <c r="AS18" s="187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/>
      <c r="BD18" s="187"/>
      <c r="BE18" s="187"/>
      <c r="BF18" s="187"/>
      <c r="BG18" s="187"/>
      <c r="BH18" s="187"/>
      <c r="BI18" s="187"/>
      <c r="BJ18" s="187"/>
      <c r="BK18" s="187"/>
      <c r="BL18" s="187"/>
      <c r="BM18" s="187"/>
      <c r="BN18" s="187"/>
      <c r="BO18" s="187"/>
      <c r="BP18" s="187"/>
      <c r="BQ18" s="187"/>
      <c r="BR18" s="187"/>
      <c r="BS18" s="187"/>
      <c r="BT18" s="187"/>
      <c r="BU18" s="187"/>
      <c r="BV18" s="187"/>
      <c r="BW18" s="187"/>
      <c r="BX18" s="187"/>
      <c r="BY18" s="187"/>
      <c r="BZ18" s="187"/>
      <c r="CA18" s="187"/>
      <c r="CB18" s="187"/>
      <c r="CC18" s="187"/>
      <c r="CD18" s="187"/>
      <c r="CE18" s="187"/>
      <c r="CF18" s="187"/>
      <c r="CG18" s="187"/>
      <c r="CH18" s="187"/>
      <c r="CI18" s="187"/>
      <c r="CJ18" s="187"/>
      <c r="CK18" s="187"/>
      <c r="CL18" s="187"/>
      <c r="CM18" s="187"/>
      <c r="CN18" s="187"/>
      <c r="CO18" s="187"/>
      <c r="CP18" s="187"/>
      <c r="CQ18" s="187"/>
      <c r="CR18" s="187"/>
      <c r="CS18" s="187"/>
      <c r="CT18" s="187"/>
      <c r="CU18" s="187"/>
      <c r="CV18" s="187"/>
      <c r="CW18" s="187"/>
      <c r="CX18" s="187"/>
      <c r="CY18" s="187"/>
      <c r="CZ18" s="187"/>
      <c r="DA18" s="187"/>
      <c r="DB18" s="187"/>
      <c r="DC18" s="187"/>
      <c r="DD18" s="187"/>
      <c r="DE18" s="187"/>
      <c r="DF18" s="187"/>
      <c r="DG18" s="187"/>
      <c r="DH18" s="187"/>
      <c r="DI18" s="187"/>
      <c r="DJ18" s="187"/>
    </row>
    <row r="19" spans="1:114" s="116" customFormat="1" x14ac:dyDescent="0.2">
      <c r="A19" s="92" t="s">
        <v>249</v>
      </c>
      <c r="B19" s="194">
        <v>112</v>
      </c>
      <c r="C19" s="162"/>
      <c r="D19" s="194">
        <v>174</v>
      </c>
      <c r="E19" s="162">
        <v>0.5535714285714286</v>
      </c>
      <c r="F19" s="187"/>
      <c r="G19" s="187"/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  <c r="AB19" s="187"/>
      <c r="AC19" s="187"/>
      <c r="AD19" s="187"/>
      <c r="AE19" s="187"/>
      <c r="AF19" s="187"/>
      <c r="AG19" s="187"/>
      <c r="AH19" s="187"/>
      <c r="AI19" s="187"/>
      <c r="AJ19" s="187"/>
      <c r="AK19" s="187"/>
      <c r="AL19" s="187"/>
      <c r="AM19" s="187"/>
      <c r="AN19" s="187"/>
      <c r="AO19" s="187"/>
      <c r="AP19" s="187"/>
      <c r="AQ19" s="187"/>
      <c r="AR19" s="187"/>
      <c r="AS19" s="187"/>
      <c r="AT19" s="187"/>
      <c r="AU19" s="187"/>
      <c r="AV19" s="187"/>
      <c r="AW19" s="187"/>
      <c r="AX19" s="187"/>
      <c r="AY19" s="187"/>
      <c r="AZ19" s="187"/>
      <c r="BA19" s="187"/>
      <c r="BB19" s="187"/>
      <c r="BC19" s="187"/>
      <c r="BD19" s="187"/>
      <c r="BE19" s="187"/>
      <c r="BF19" s="187"/>
      <c r="BG19" s="187"/>
      <c r="BH19" s="187"/>
      <c r="BI19" s="187"/>
      <c r="BJ19" s="187"/>
      <c r="BK19" s="187"/>
      <c r="BL19" s="187"/>
      <c r="BM19" s="187"/>
      <c r="BN19" s="187"/>
      <c r="BO19" s="187"/>
      <c r="BP19" s="187"/>
      <c r="BQ19" s="187"/>
      <c r="BR19" s="187"/>
      <c r="BS19" s="187"/>
      <c r="BT19" s="187"/>
      <c r="BU19" s="187"/>
      <c r="BV19" s="187"/>
      <c r="BW19" s="187"/>
      <c r="BX19" s="187"/>
      <c r="BY19" s="187"/>
      <c r="BZ19" s="187"/>
      <c r="CA19" s="187"/>
      <c r="CB19" s="187"/>
      <c r="CC19" s="187"/>
      <c r="CD19" s="187"/>
      <c r="CE19" s="187"/>
      <c r="CF19" s="187"/>
      <c r="CG19" s="187"/>
      <c r="CH19" s="187"/>
      <c r="CI19" s="187"/>
      <c r="CJ19" s="187"/>
      <c r="CK19" s="187"/>
      <c r="CL19" s="187"/>
      <c r="CM19" s="187"/>
      <c r="CN19" s="187"/>
      <c r="CO19" s="187"/>
      <c r="CP19" s="187"/>
      <c r="CQ19" s="187"/>
      <c r="CR19" s="187"/>
      <c r="CS19" s="187"/>
      <c r="CT19" s="187"/>
      <c r="CU19" s="187"/>
      <c r="CV19" s="187"/>
      <c r="CW19" s="187"/>
      <c r="CX19" s="187"/>
      <c r="CY19" s="187"/>
      <c r="CZ19" s="187"/>
      <c r="DA19" s="187"/>
      <c r="DB19" s="187"/>
      <c r="DC19" s="187"/>
      <c r="DD19" s="187"/>
      <c r="DE19" s="187"/>
      <c r="DF19" s="187"/>
      <c r="DG19" s="187"/>
      <c r="DH19" s="187"/>
      <c r="DI19" s="187"/>
      <c r="DJ19" s="187"/>
    </row>
    <row r="20" spans="1:114" s="116" customFormat="1" x14ac:dyDescent="0.2">
      <c r="A20" s="92" t="s">
        <v>250</v>
      </c>
      <c r="B20" s="194">
        <v>70</v>
      </c>
      <c r="C20" s="162"/>
      <c r="D20" s="194">
        <v>97</v>
      </c>
      <c r="E20" s="162">
        <v>0.38571428571428573</v>
      </c>
      <c r="F20" s="187"/>
      <c r="G20" s="187"/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187"/>
      <c r="AA20" s="187"/>
      <c r="AB20" s="187"/>
      <c r="AC20" s="187"/>
      <c r="AD20" s="187"/>
      <c r="AE20" s="187"/>
      <c r="AF20" s="187"/>
      <c r="AG20" s="187"/>
      <c r="AH20" s="187"/>
      <c r="AI20" s="187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  <c r="BF20" s="187"/>
      <c r="BG20" s="187"/>
      <c r="BH20" s="187"/>
      <c r="BI20" s="187"/>
      <c r="BJ20" s="187"/>
      <c r="BK20" s="187"/>
      <c r="BL20" s="187"/>
      <c r="BM20" s="187"/>
      <c r="BN20" s="187"/>
      <c r="BO20" s="187"/>
      <c r="BP20" s="187"/>
      <c r="BQ20" s="187"/>
      <c r="BR20" s="187"/>
      <c r="BS20" s="187"/>
      <c r="BT20" s="187"/>
      <c r="BU20" s="187"/>
      <c r="BV20" s="187"/>
      <c r="BW20" s="187"/>
      <c r="BX20" s="187"/>
      <c r="BY20" s="187"/>
      <c r="BZ20" s="187"/>
      <c r="CA20" s="187"/>
      <c r="CB20" s="187"/>
      <c r="CC20" s="187"/>
      <c r="CD20" s="187"/>
      <c r="CE20" s="187"/>
      <c r="CF20" s="187"/>
      <c r="CG20" s="187"/>
      <c r="CH20" s="187"/>
      <c r="CI20" s="187"/>
      <c r="CJ20" s="187"/>
      <c r="CK20" s="187"/>
      <c r="CL20" s="187"/>
      <c r="CM20" s="187"/>
      <c r="CN20" s="187"/>
      <c r="CO20" s="187"/>
      <c r="CP20" s="187"/>
      <c r="CQ20" s="187"/>
      <c r="CR20" s="187"/>
      <c r="CS20" s="187"/>
      <c r="CT20" s="187"/>
      <c r="CU20" s="187"/>
      <c r="CV20" s="187"/>
      <c r="CW20" s="187"/>
      <c r="CX20" s="187"/>
      <c r="CY20" s="187"/>
      <c r="CZ20" s="187"/>
      <c r="DA20" s="187"/>
      <c r="DB20" s="187"/>
      <c r="DC20" s="187"/>
      <c r="DD20" s="187"/>
      <c r="DE20" s="187"/>
      <c r="DF20" s="187"/>
      <c r="DG20" s="187"/>
      <c r="DH20" s="187"/>
      <c r="DI20" s="187"/>
      <c r="DJ20" s="187"/>
    </row>
    <row r="21" spans="1:114" s="116" customFormat="1" x14ac:dyDescent="0.2">
      <c r="A21" s="92" t="s">
        <v>251</v>
      </c>
      <c r="B21" s="194">
        <v>129</v>
      </c>
      <c r="C21" s="162"/>
      <c r="D21" s="194">
        <v>137</v>
      </c>
      <c r="E21" s="162">
        <v>6.2015503875968991E-2</v>
      </c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187"/>
      <c r="Z21" s="187"/>
      <c r="AA21" s="187"/>
      <c r="AB21" s="187"/>
      <c r="AC21" s="187"/>
      <c r="AD21" s="187"/>
      <c r="AE21" s="187"/>
      <c r="AF21" s="187"/>
      <c r="AG21" s="187"/>
      <c r="AH21" s="187"/>
      <c r="AI21" s="187"/>
      <c r="AJ21" s="187"/>
      <c r="AK21" s="187"/>
      <c r="AL21" s="187"/>
      <c r="AM21" s="187"/>
      <c r="AN21" s="187"/>
      <c r="AO21" s="187"/>
      <c r="AP21" s="187"/>
      <c r="AQ21" s="187"/>
      <c r="AR21" s="187"/>
      <c r="AS21" s="187"/>
      <c r="AT21" s="187"/>
      <c r="AU21" s="187"/>
      <c r="AV21" s="187"/>
      <c r="AW21" s="187"/>
      <c r="AX21" s="187"/>
      <c r="AY21" s="187"/>
      <c r="AZ21" s="187"/>
      <c r="BA21" s="187"/>
      <c r="BB21" s="187"/>
      <c r="BC21" s="187"/>
      <c r="BD21" s="187"/>
      <c r="BE21" s="187"/>
      <c r="BF21" s="187"/>
      <c r="BG21" s="187"/>
      <c r="BH21" s="187"/>
      <c r="BI21" s="187"/>
      <c r="BJ21" s="187"/>
      <c r="BK21" s="187"/>
      <c r="BL21" s="187"/>
      <c r="BM21" s="187"/>
      <c r="BN21" s="187"/>
      <c r="BO21" s="187"/>
      <c r="BP21" s="187"/>
      <c r="BQ21" s="187"/>
      <c r="BR21" s="187"/>
      <c r="BS21" s="187"/>
      <c r="BT21" s="187"/>
      <c r="BU21" s="187"/>
      <c r="BV21" s="187"/>
      <c r="BW21" s="187"/>
      <c r="BX21" s="187"/>
      <c r="BY21" s="187"/>
      <c r="BZ21" s="187"/>
      <c r="CA21" s="187"/>
      <c r="CB21" s="187"/>
      <c r="CC21" s="187"/>
      <c r="CD21" s="187"/>
      <c r="CE21" s="187"/>
      <c r="CF21" s="187"/>
      <c r="CG21" s="187"/>
      <c r="CH21" s="187"/>
      <c r="CI21" s="187"/>
      <c r="CJ21" s="187"/>
      <c r="CK21" s="187"/>
      <c r="CL21" s="187"/>
      <c r="CM21" s="187"/>
      <c r="CN21" s="187"/>
      <c r="CO21" s="187"/>
      <c r="CP21" s="187"/>
      <c r="CQ21" s="187"/>
      <c r="CR21" s="187"/>
      <c r="CS21" s="187"/>
      <c r="CT21" s="187"/>
      <c r="CU21" s="187"/>
      <c r="CV21" s="187"/>
      <c r="CW21" s="187"/>
      <c r="CX21" s="187"/>
      <c r="CY21" s="187"/>
      <c r="CZ21" s="187"/>
      <c r="DA21" s="187"/>
      <c r="DB21" s="187"/>
      <c r="DC21" s="187"/>
      <c r="DD21" s="187"/>
      <c r="DE21" s="187"/>
      <c r="DF21" s="187"/>
      <c r="DG21" s="187"/>
      <c r="DH21" s="187"/>
      <c r="DI21" s="187"/>
      <c r="DJ21" s="187"/>
    </row>
    <row r="22" spans="1:114" s="116" customFormat="1" x14ac:dyDescent="0.2">
      <c r="A22" s="92" t="s">
        <v>252</v>
      </c>
      <c r="B22" s="194">
        <v>403</v>
      </c>
      <c r="C22" s="162"/>
      <c r="D22" s="194">
        <v>665</v>
      </c>
      <c r="E22" s="162">
        <v>0.65012406947890822</v>
      </c>
      <c r="F22" s="187"/>
      <c r="G22" s="187"/>
      <c r="H22" s="187"/>
      <c r="I22" s="187"/>
      <c r="J22" s="187"/>
      <c r="K22" s="187"/>
      <c r="L22" s="187"/>
      <c r="M22" s="187"/>
      <c r="N22" s="187"/>
      <c r="O22" s="187"/>
      <c r="P22" s="187"/>
      <c r="Q22" s="187"/>
      <c r="R22" s="187"/>
      <c r="S22" s="187"/>
      <c r="T22" s="187"/>
      <c r="U22" s="187"/>
      <c r="V22" s="187"/>
      <c r="W22" s="187"/>
      <c r="X22" s="187"/>
      <c r="Y22" s="187"/>
      <c r="Z22" s="187"/>
      <c r="AA22" s="187"/>
      <c r="AB22" s="187"/>
      <c r="AC22" s="187"/>
      <c r="AD22" s="187"/>
      <c r="AE22" s="187"/>
      <c r="AF22" s="187"/>
      <c r="AG22" s="187"/>
      <c r="AH22" s="187"/>
      <c r="AI22" s="187"/>
      <c r="AJ22" s="187"/>
      <c r="AK22" s="187"/>
      <c r="AL22" s="187"/>
      <c r="AM22" s="187"/>
      <c r="AN22" s="187"/>
      <c r="AO22" s="187"/>
      <c r="AP22" s="187"/>
      <c r="AQ22" s="187"/>
      <c r="AR22" s="187"/>
      <c r="AS22" s="187"/>
      <c r="AT22" s="187"/>
      <c r="AU22" s="187"/>
      <c r="AV22" s="187"/>
      <c r="AW22" s="187"/>
      <c r="AX22" s="187"/>
      <c r="AY22" s="187"/>
      <c r="AZ22" s="187"/>
      <c r="BA22" s="187"/>
      <c r="BB22" s="187"/>
      <c r="BC22" s="187"/>
      <c r="BD22" s="187"/>
      <c r="BE22" s="187"/>
      <c r="BF22" s="187"/>
      <c r="BG22" s="187"/>
      <c r="BH22" s="187"/>
      <c r="BI22" s="187"/>
      <c r="BJ22" s="187"/>
      <c r="BK22" s="187"/>
      <c r="BL22" s="187"/>
      <c r="BM22" s="187"/>
      <c r="BN22" s="187"/>
      <c r="BO22" s="187"/>
      <c r="BP22" s="187"/>
      <c r="BQ22" s="187"/>
      <c r="BR22" s="187"/>
      <c r="BS22" s="187"/>
      <c r="BT22" s="187"/>
      <c r="BU22" s="187"/>
      <c r="BV22" s="187"/>
      <c r="BW22" s="187"/>
      <c r="BX22" s="187"/>
      <c r="BY22" s="187"/>
      <c r="BZ22" s="187"/>
      <c r="CA22" s="187"/>
      <c r="CB22" s="187"/>
      <c r="CC22" s="187"/>
      <c r="CD22" s="187"/>
      <c r="CE22" s="187"/>
      <c r="CF22" s="187"/>
      <c r="CG22" s="187"/>
      <c r="CH22" s="187"/>
      <c r="CI22" s="187"/>
      <c r="CJ22" s="187"/>
      <c r="CK22" s="187"/>
      <c r="CL22" s="187"/>
      <c r="CM22" s="187"/>
      <c r="CN22" s="187"/>
      <c r="CO22" s="187"/>
      <c r="CP22" s="187"/>
      <c r="CQ22" s="187"/>
      <c r="CR22" s="187"/>
      <c r="CS22" s="187"/>
      <c r="CT22" s="187"/>
      <c r="CU22" s="187"/>
      <c r="CV22" s="187"/>
      <c r="CW22" s="187"/>
      <c r="CX22" s="187"/>
      <c r="CY22" s="187"/>
      <c r="CZ22" s="187"/>
      <c r="DA22" s="187"/>
      <c r="DB22" s="187"/>
      <c r="DC22" s="187"/>
      <c r="DD22" s="187"/>
      <c r="DE22" s="187"/>
      <c r="DF22" s="187"/>
      <c r="DG22" s="187"/>
      <c r="DH22" s="187"/>
      <c r="DI22" s="187"/>
      <c r="DJ22" s="187"/>
    </row>
    <row r="23" spans="1:114" s="116" customFormat="1" x14ac:dyDescent="0.2">
      <c r="A23" s="92" t="s">
        <v>253</v>
      </c>
      <c r="B23" s="194">
        <v>231</v>
      </c>
      <c r="C23" s="162"/>
      <c r="D23" s="194">
        <v>304</v>
      </c>
      <c r="E23" s="162">
        <v>0.31601731601731603</v>
      </c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187"/>
      <c r="Z23" s="187"/>
      <c r="AA23" s="187"/>
      <c r="AB23" s="187"/>
      <c r="AC23" s="187"/>
      <c r="AD23" s="187"/>
      <c r="AE23" s="187"/>
      <c r="AF23" s="187"/>
      <c r="AG23" s="187"/>
      <c r="AH23" s="187"/>
      <c r="AI23" s="187"/>
      <c r="AJ23" s="187"/>
      <c r="AK23" s="187"/>
      <c r="AL23" s="187"/>
      <c r="AM23" s="187"/>
      <c r="AN23" s="187"/>
      <c r="AO23" s="187"/>
      <c r="AP23" s="187"/>
      <c r="AQ23" s="187"/>
      <c r="AR23" s="187"/>
      <c r="AS23" s="187"/>
      <c r="AT23" s="187"/>
      <c r="AU23" s="187"/>
      <c r="AV23" s="187"/>
      <c r="AW23" s="187"/>
      <c r="AX23" s="187"/>
      <c r="AY23" s="187"/>
      <c r="AZ23" s="187"/>
      <c r="BA23" s="187"/>
      <c r="BB23" s="187"/>
      <c r="BC23" s="187"/>
      <c r="BD23" s="187"/>
      <c r="BE23" s="187"/>
      <c r="BF23" s="187"/>
      <c r="BG23" s="187"/>
      <c r="BH23" s="187"/>
      <c r="BI23" s="187"/>
      <c r="BJ23" s="187"/>
      <c r="BK23" s="187"/>
      <c r="BL23" s="187"/>
      <c r="BM23" s="187"/>
      <c r="BN23" s="187"/>
      <c r="BO23" s="187"/>
      <c r="BP23" s="187"/>
      <c r="BQ23" s="187"/>
      <c r="BR23" s="187"/>
      <c r="BS23" s="187"/>
      <c r="BT23" s="187"/>
      <c r="BU23" s="187"/>
      <c r="BV23" s="187"/>
      <c r="BW23" s="187"/>
      <c r="BX23" s="187"/>
      <c r="BY23" s="187"/>
      <c r="BZ23" s="187"/>
      <c r="CA23" s="187"/>
      <c r="CB23" s="187"/>
      <c r="CC23" s="187"/>
      <c r="CD23" s="187"/>
      <c r="CE23" s="187"/>
      <c r="CF23" s="187"/>
      <c r="CG23" s="187"/>
      <c r="CH23" s="187"/>
      <c r="CI23" s="187"/>
      <c r="CJ23" s="187"/>
      <c r="CK23" s="187"/>
      <c r="CL23" s="187"/>
      <c r="CM23" s="187"/>
      <c r="CN23" s="187"/>
      <c r="CO23" s="187"/>
      <c r="CP23" s="187"/>
      <c r="CQ23" s="187"/>
      <c r="CR23" s="187"/>
      <c r="CS23" s="187"/>
      <c r="CT23" s="187"/>
      <c r="CU23" s="187"/>
      <c r="CV23" s="187"/>
      <c r="CW23" s="187"/>
      <c r="CX23" s="187"/>
      <c r="CY23" s="187"/>
      <c r="CZ23" s="187"/>
      <c r="DA23" s="187"/>
      <c r="DB23" s="187"/>
      <c r="DC23" s="187"/>
      <c r="DD23" s="187"/>
      <c r="DE23" s="187"/>
      <c r="DF23" s="187"/>
      <c r="DG23" s="187"/>
      <c r="DH23" s="187"/>
      <c r="DI23" s="187"/>
      <c r="DJ23" s="187"/>
    </row>
    <row r="24" spans="1:114" s="116" customFormat="1" x14ac:dyDescent="0.2">
      <c r="A24" s="92" t="s">
        <v>254</v>
      </c>
      <c r="B24" s="194">
        <v>480</v>
      </c>
      <c r="C24" s="162"/>
      <c r="D24" s="194">
        <v>725</v>
      </c>
      <c r="E24" s="162">
        <v>0.51041666666666663</v>
      </c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187"/>
      <c r="Z24" s="187"/>
      <c r="AA24" s="187"/>
      <c r="AB24" s="187"/>
      <c r="AC24" s="187"/>
      <c r="AD24" s="187"/>
      <c r="AE24" s="187"/>
      <c r="AF24" s="187"/>
      <c r="AG24" s="187"/>
      <c r="AH24" s="187"/>
      <c r="AI24" s="187"/>
      <c r="AJ24" s="187"/>
      <c r="AK24" s="187"/>
      <c r="AL24" s="187"/>
      <c r="AM24" s="187"/>
      <c r="AN24" s="187"/>
      <c r="AO24" s="187"/>
      <c r="AP24" s="187"/>
      <c r="AQ24" s="187"/>
      <c r="AR24" s="187"/>
      <c r="AS24" s="187"/>
      <c r="AT24" s="187"/>
      <c r="AU24" s="187"/>
      <c r="AV24" s="187"/>
      <c r="AW24" s="187"/>
      <c r="AX24" s="187"/>
      <c r="AY24" s="187"/>
      <c r="AZ24" s="187"/>
      <c r="BA24" s="187"/>
      <c r="BB24" s="187"/>
      <c r="BC24" s="187"/>
      <c r="BD24" s="187"/>
      <c r="BE24" s="187"/>
      <c r="BF24" s="187"/>
      <c r="BG24" s="187"/>
      <c r="BH24" s="187"/>
      <c r="BI24" s="187"/>
      <c r="BJ24" s="187"/>
      <c r="BK24" s="187"/>
      <c r="BL24" s="187"/>
      <c r="BM24" s="187"/>
      <c r="BN24" s="187"/>
      <c r="BO24" s="187"/>
      <c r="BP24" s="187"/>
      <c r="BQ24" s="187"/>
      <c r="BR24" s="187"/>
      <c r="BS24" s="187"/>
      <c r="BT24" s="187"/>
      <c r="BU24" s="187"/>
      <c r="BV24" s="187"/>
      <c r="BW24" s="187"/>
      <c r="BX24" s="187"/>
      <c r="BY24" s="187"/>
      <c r="BZ24" s="187"/>
      <c r="CA24" s="187"/>
      <c r="CB24" s="187"/>
      <c r="CC24" s="187"/>
      <c r="CD24" s="187"/>
      <c r="CE24" s="187"/>
      <c r="CF24" s="187"/>
      <c r="CG24" s="187"/>
      <c r="CH24" s="187"/>
      <c r="CI24" s="187"/>
      <c r="CJ24" s="187"/>
      <c r="CK24" s="187"/>
      <c r="CL24" s="187"/>
      <c r="CM24" s="187"/>
      <c r="CN24" s="187"/>
      <c r="CO24" s="187"/>
      <c r="CP24" s="187"/>
      <c r="CQ24" s="187"/>
      <c r="CR24" s="187"/>
      <c r="CS24" s="187"/>
      <c r="CT24" s="187"/>
      <c r="CU24" s="187"/>
      <c r="CV24" s="187"/>
      <c r="CW24" s="187"/>
      <c r="CX24" s="187"/>
      <c r="CY24" s="187"/>
      <c r="CZ24" s="187"/>
      <c r="DA24" s="187"/>
      <c r="DB24" s="187"/>
      <c r="DC24" s="187"/>
      <c r="DD24" s="187"/>
      <c r="DE24" s="187"/>
      <c r="DF24" s="187"/>
      <c r="DG24" s="187"/>
      <c r="DH24" s="187"/>
      <c r="DI24" s="187"/>
      <c r="DJ24" s="187"/>
    </row>
    <row r="25" spans="1:114" s="116" customFormat="1" x14ac:dyDescent="0.2">
      <c r="A25" s="92" t="s">
        <v>255</v>
      </c>
      <c r="B25" s="194">
        <v>745</v>
      </c>
      <c r="C25" s="162"/>
      <c r="D25" s="194">
        <v>1119</v>
      </c>
      <c r="E25" s="162">
        <v>0.50201342281879191</v>
      </c>
      <c r="F25" s="187"/>
      <c r="G25" s="187"/>
      <c r="H25" s="187"/>
      <c r="I25" s="187"/>
      <c r="J25" s="187"/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87"/>
      <c r="W25" s="187"/>
      <c r="X25" s="187"/>
      <c r="Y25" s="187"/>
      <c r="Z25" s="187"/>
      <c r="AA25" s="187"/>
      <c r="AB25" s="187"/>
      <c r="AC25" s="187"/>
      <c r="AD25" s="187"/>
      <c r="AE25" s="187"/>
      <c r="AF25" s="187"/>
      <c r="AG25" s="187"/>
      <c r="AH25" s="187"/>
      <c r="AI25" s="187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7"/>
      <c r="AX25" s="187"/>
      <c r="AY25" s="187"/>
      <c r="AZ25" s="187"/>
      <c r="BA25" s="187"/>
      <c r="BB25" s="187"/>
      <c r="BC25" s="187"/>
      <c r="BD25" s="187"/>
      <c r="BE25" s="187"/>
      <c r="BF25" s="187"/>
      <c r="BG25" s="187"/>
      <c r="BH25" s="187"/>
      <c r="BI25" s="187"/>
      <c r="BJ25" s="187"/>
      <c r="BK25" s="187"/>
      <c r="BL25" s="187"/>
      <c r="BM25" s="187"/>
      <c r="BN25" s="187"/>
      <c r="BO25" s="187"/>
      <c r="BP25" s="187"/>
      <c r="BQ25" s="187"/>
      <c r="BR25" s="187"/>
      <c r="BS25" s="187"/>
      <c r="BT25" s="187"/>
      <c r="BU25" s="187"/>
      <c r="BV25" s="187"/>
      <c r="BW25" s="187"/>
      <c r="BX25" s="187"/>
      <c r="BY25" s="187"/>
      <c r="BZ25" s="187"/>
      <c r="CA25" s="187"/>
      <c r="CB25" s="187"/>
      <c r="CC25" s="187"/>
      <c r="CD25" s="187"/>
      <c r="CE25" s="187"/>
      <c r="CF25" s="187"/>
      <c r="CG25" s="187"/>
      <c r="CH25" s="187"/>
      <c r="CI25" s="187"/>
      <c r="CJ25" s="187"/>
      <c r="CK25" s="187"/>
      <c r="CL25" s="187"/>
      <c r="CM25" s="187"/>
      <c r="CN25" s="187"/>
      <c r="CO25" s="187"/>
      <c r="CP25" s="187"/>
      <c r="CQ25" s="187"/>
      <c r="CR25" s="187"/>
      <c r="CS25" s="187"/>
      <c r="CT25" s="187"/>
      <c r="CU25" s="187"/>
      <c r="CV25" s="187"/>
      <c r="CW25" s="187"/>
      <c r="CX25" s="187"/>
      <c r="CY25" s="187"/>
      <c r="CZ25" s="187"/>
      <c r="DA25" s="187"/>
      <c r="DB25" s="187"/>
      <c r="DC25" s="187"/>
      <c r="DD25" s="187"/>
      <c r="DE25" s="187"/>
      <c r="DF25" s="187"/>
      <c r="DG25" s="187"/>
      <c r="DH25" s="187"/>
      <c r="DI25" s="187"/>
      <c r="DJ25" s="187"/>
    </row>
    <row r="26" spans="1:114" s="116" customFormat="1" x14ac:dyDescent="0.2">
      <c r="A26" s="92" t="s">
        <v>256</v>
      </c>
      <c r="B26" s="194">
        <v>1297</v>
      </c>
      <c r="C26" s="162"/>
      <c r="D26" s="194">
        <v>1871</v>
      </c>
      <c r="E26" s="162">
        <v>0.44255975327679259</v>
      </c>
      <c r="F26" s="187"/>
      <c r="G26" s="187"/>
      <c r="H26" s="187"/>
      <c r="I26" s="187"/>
      <c r="J26" s="187"/>
      <c r="K26" s="187"/>
      <c r="L26" s="187"/>
      <c r="M26" s="187"/>
      <c r="N26" s="1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187"/>
      <c r="Z26" s="187"/>
      <c r="AA26" s="187"/>
      <c r="AB26" s="187"/>
      <c r="AC26" s="187"/>
      <c r="AD26" s="187"/>
      <c r="AE26" s="187"/>
      <c r="AF26" s="187"/>
      <c r="AG26" s="187"/>
      <c r="AH26" s="187"/>
      <c r="AI26" s="187"/>
      <c r="AJ26" s="187"/>
      <c r="AK26" s="187"/>
      <c r="AL26" s="187"/>
      <c r="AM26" s="187"/>
      <c r="AN26" s="187"/>
      <c r="AO26" s="187"/>
      <c r="AP26" s="187"/>
      <c r="AQ26" s="187"/>
      <c r="AR26" s="187"/>
      <c r="AS26" s="187"/>
      <c r="AT26" s="187"/>
      <c r="AU26" s="187"/>
      <c r="AV26" s="187"/>
      <c r="AW26" s="187"/>
      <c r="AX26" s="187"/>
      <c r="AY26" s="187"/>
      <c r="AZ26" s="187"/>
      <c r="BA26" s="187"/>
      <c r="BB26" s="187"/>
      <c r="BC26" s="187"/>
      <c r="BD26" s="187"/>
      <c r="BE26" s="187"/>
      <c r="BF26" s="187"/>
      <c r="BG26" s="187"/>
      <c r="BH26" s="187"/>
      <c r="BI26" s="187"/>
      <c r="BJ26" s="187"/>
      <c r="BK26" s="187"/>
      <c r="BL26" s="187"/>
      <c r="BM26" s="187"/>
      <c r="BN26" s="187"/>
      <c r="BO26" s="187"/>
      <c r="BP26" s="187"/>
      <c r="BQ26" s="187"/>
      <c r="BR26" s="187"/>
      <c r="BS26" s="187"/>
      <c r="BT26" s="187"/>
      <c r="BU26" s="187"/>
      <c r="BV26" s="187"/>
      <c r="BW26" s="187"/>
      <c r="BX26" s="187"/>
      <c r="BY26" s="187"/>
      <c r="BZ26" s="187"/>
      <c r="CA26" s="187"/>
      <c r="CB26" s="187"/>
      <c r="CC26" s="187"/>
      <c r="CD26" s="187"/>
      <c r="CE26" s="187"/>
      <c r="CF26" s="187"/>
      <c r="CG26" s="187"/>
      <c r="CH26" s="187"/>
      <c r="CI26" s="187"/>
      <c r="CJ26" s="187"/>
      <c r="CK26" s="187"/>
      <c r="CL26" s="187"/>
      <c r="CM26" s="187"/>
      <c r="CN26" s="187"/>
      <c r="CO26" s="187"/>
      <c r="CP26" s="187"/>
      <c r="CQ26" s="187"/>
      <c r="CR26" s="187"/>
      <c r="CS26" s="187"/>
      <c r="CT26" s="187"/>
      <c r="CU26" s="187"/>
      <c r="CV26" s="187"/>
      <c r="CW26" s="187"/>
      <c r="CX26" s="187"/>
      <c r="CY26" s="187"/>
      <c r="CZ26" s="187"/>
      <c r="DA26" s="187"/>
      <c r="DB26" s="187"/>
      <c r="DC26" s="187"/>
      <c r="DD26" s="187"/>
      <c r="DE26" s="187"/>
      <c r="DF26" s="187"/>
      <c r="DG26" s="187"/>
      <c r="DH26" s="187"/>
      <c r="DI26" s="187"/>
      <c r="DJ26" s="187"/>
    </row>
    <row r="27" spans="1:114" s="116" customFormat="1" x14ac:dyDescent="0.2">
      <c r="A27" s="92" t="s">
        <v>257</v>
      </c>
      <c r="B27" s="194">
        <v>216</v>
      </c>
      <c r="C27" s="162"/>
      <c r="D27" s="194">
        <v>312</v>
      </c>
      <c r="E27" s="162">
        <v>0.44444444444444442</v>
      </c>
      <c r="F27" s="187"/>
      <c r="G27" s="187"/>
      <c r="H27" s="187"/>
      <c r="I27" s="187"/>
      <c r="J27" s="187"/>
      <c r="K27" s="187"/>
      <c r="L27" s="187"/>
      <c r="M27" s="187"/>
      <c r="N27" s="187"/>
      <c r="O27" s="187"/>
      <c r="P27" s="187"/>
      <c r="Q27" s="187"/>
      <c r="R27" s="187"/>
      <c r="S27" s="187"/>
      <c r="T27" s="187"/>
      <c r="U27" s="187"/>
      <c r="V27" s="187"/>
      <c r="W27" s="187"/>
      <c r="X27" s="187"/>
      <c r="Y27" s="187"/>
      <c r="Z27" s="187"/>
      <c r="AA27" s="187"/>
      <c r="AB27" s="187"/>
      <c r="AC27" s="187"/>
      <c r="AD27" s="187"/>
      <c r="AE27" s="187"/>
      <c r="AF27" s="187"/>
      <c r="AG27" s="187"/>
      <c r="AH27" s="187"/>
      <c r="AI27" s="187"/>
      <c r="AJ27" s="187"/>
      <c r="AK27" s="187"/>
      <c r="AL27" s="187"/>
      <c r="AM27" s="187"/>
      <c r="AN27" s="187"/>
      <c r="AO27" s="187"/>
      <c r="AP27" s="187"/>
      <c r="AQ27" s="187"/>
      <c r="AR27" s="187"/>
      <c r="AS27" s="187"/>
      <c r="AT27" s="187"/>
      <c r="AU27" s="187"/>
      <c r="AV27" s="187"/>
      <c r="AW27" s="187"/>
      <c r="AX27" s="187"/>
      <c r="AY27" s="187"/>
      <c r="AZ27" s="187"/>
      <c r="BA27" s="187"/>
      <c r="BB27" s="187"/>
      <c r="BC27" s="187"/>
      <c r="BD27" s="187"/>
      <c r="BE27" s="187"/>
      <c r="BF27" s="187"/>
      <c r="BG27" s="187"/>
      <c r="BH27" s="187"/>
      <c r="BI27" s="187"/>
      <c r="BJ27" s="187"/>
      <c r="BK27" s="187"/>
      <c r="BL27" s="187"/>
      <c r="BM27" s="187"/>
      <c r="BN27" s="187"/>
      <c r="BO27" s="187"/>
      <c r="BP27" s="187"/>
      <c r="BQ27" s="187"/>
      <c r="BR27" s="187"/>
      <c r="BS27" s="187"/>
      <c r="BT27" s="187"/>
      <c r="BU27" s="187"/>
      <c r="BV27" s="187"/>
      <c r="BW27" s="187"/>
      <c r="BX27" s="187"/>
      <c r="BY27" s="187"/>
      <c r="BZ27" s="187"/>
      <c r="CA27" s="187"/>
      <c r="CB27" s="187"/>
      <c r="CC27" s="187"/>
      <c r="CD27" s="187"/>
      <c r="CE27" s="187"/>
      <c r="CF27" s="187"/>
      <c r="CG27" s="187"/>
      <c r="CH27" s="187"/>
      <c r="CI27" s="187"/>
      <c r="CJ27" s="187"/>
      <c r="CK27" s="187"/>
      <c r="CL27" s="187"/>
      <c r="CM27" s="187"/>
      <c r="CN27" s="187"/>
      <c r="CO27" s="187"/>
      <c r="CP27" s="187"/>
      <c r="CQ27" s="187"/>
      <c r="CR27" s="187"/>
      <c r="CS27" s="187"/>
      <c r="CT27" s="187"/>
      <c r="CU27" s="187"/>
      <c r="CV27" s="187"/>
      <c r="CW27" s="187"/>
      <c r="CX27" s="187"/>
      <c r="CY27" s="187"/>
      <c r="CZ27" s="187"/>
      <c r="DA27" s="187"/>
      <c r="DB27" s="187"/>
      <c r="DC27" s="187"/>
      <c r="DD27" s="187"/>
      <c r="DE27" s="187"/>
      <c r="DF27" s="187"/>
      <c r="DG27" s="187"/>
      <c r="DH27" s="187"/>
      <c r="DI27" s="187"/>
      <c r="DJ27" s="187"/>
    </row>
    <row r="28" spans="1:114" s="116" customFormat="1" ht="13.5" thickBot="1" x14ac:dyDescent="0.25">
      <c r="A28" s="139" t="s">
        <v>193</v>
      </c>
      <c r="B28" s="195">
        <v>6893</v>
      </c>
      <c r="C28" s="163"/>
      <c r="D28" s="195">
        <v>9879</v>
      </c>
      <c r="E28" s="163">
        <v>0.43319309444363846</v>
      </c>
      <c r="F28" s="187"/>
      <c r="G28" s="187"/>
      <c r="H28" s="187"/>
      <c r="I28" s="187"/>
      <c r="J28" s="187"/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87"/>
      <c r="W28" s="187"/>
      <c r="X28" s="187"/>
      <c r="Y28" s="187"/>
      <c r="Z28" s="187"/>
      <c r="AA28" s="187"/>
      <c r="AB28" s="187"/>
      <c r="AC28" s="187"/>
      <c r="AD28" s="187"/>
      <c r="AE28" s="187"/>
      <c r="AF28" s="187"/>
      <c r="AG28" s="187"/>
      <c r="AH28" s="187"/>
      <c r="AI28" s="187"/>
      <c r="AJ28" s="187"/>
      <c r="AK28" s="187"/>
      <c r="AL28" s="187"/>
      <c r="AM28" s="187"/>
      <c r="AN28" s="187"/>
      <c r="AO28" s="187"/>
      <c r="AP28" s="187"/>
      <c r="AQ28" s="187"/>
      <c r="AR28" s="187"/>
      <c r="AS28" s="187"/>
      <c r="AT28" s="187"/>
      <c r="AU28" s="187"/>
      <c r="AV28" s="187"/>
      <c r="AW28" s="187"/>
      <c r="AX28" s="187"/>
      <c r="AY28" s="187"/>
      <c r="AZ28" s="187"/>
      <c r="BA28" s="187"/>
      <c r="BB28" s="187"/>
      <c r="BC28" s="187"/>
      <c r="BD28" s="187"/>
      <c r="BE28" s="187"/>
      <c r="BF28" s="187"/>
      <c r="BG28" s="187"/>
      <c r="BH28" s="187"/>
      <c r="BI28" s="187"/>
      <c r="BJ28" s="187"/>
      <c r="BK28" s="187"/>
      <c r="BL28" s="187"/>
      <c r="BM28" s="187"/>
      <c r="BN28" s="187"/>
      <c r="BO28" s="187"/>
      <c r="BP28" s="187"/>
      <c r="BQ28" s="187"/>
      <c r="BR28" s="187"/>
      <c r="BS28" s="187"/>
      <c r="BT28" s="187"/>
      <c r="BU28" s="187"/>
      <c r="BV28" s="187"/>
      <c r="BW28" s="187"/>
      <c r="BX28" s="187"/>
      <c r="BY28" s="187"/>
      <c r="BZ28" s="187"/>
      <c r="CA28" s="187"/>
      <c r="CB28" s="187"/>
      <c r="CC28" s="187"/>
      <c r="CD28" s="187"/>
      <c r="CE28" s="187"/>
      <c r="CF28" s="187"/>
      <c r="CG28" s="187"/>
      <c r="CH28" s="187"/>
      <c r="CI28" s="187"/>
      <c r="CJ28" s="187"/>
      <c r="CK28" s="187"/>
      <c r="CL28" s="187"/>
      <c r="CM28" s="187"/>
      <c r="CN28" s="187"/>
      <c r="CO28" s="187"/>
      <c r="CP28" s="187"/>
      <c r="CQ28" s="187"/>
      <c r="CR28" s="187"/>
      <c r="CS28" s="187"/>
      <c r="CT28" s="187"/>
      <c r="CU28" s="187"/>
      <c r="CV28" s="187"/>
      <c r="CW28" s="187"/>
      <c r="CX28" s="187"/>
      <c r="CY28" s="187"/>
      <c r="CZ28" s="187"/>
      <c r="DA28" s="187"/>
      <c r="DB28" s="187"/>
      <c r="DC28" s="187"/>
      <c r="DD28" s="187"/>
      <c r="DE28" s="187"/>
      <c r="DF28" s="187"/>
      <c r="DG28" s="187"/>
      <c r="DH28" s="187"/>
      <c r="DI28" s="187"/>
      <c r="DJ28" s="187"/>
    </row>
    <row r="29" spans="1:114" s="116" customFormat="1" x14ac:dyDescent="0.2">
      <c r="A29" s="60"/>
      <c r="B29" s="53"/>
      <c r="C29" s="93"/>
      <c r="D29" s="53"/>
      <c r="E29" s="93"/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  <c r="X29" s="187"/>
      <c r="Y29" s="187"/>
      <c r="Z29" s="187"/>
      <c r="AA29" s="187"/>
      <c r="AB29" s="187"/>
      <c r="AC29" s="187"/>
      <c r="AD29" s="187"/>
      <c r="AE29" s="187"/>
      <c r="AF29" s="187"/>
      <c r="AG29" s="187"/>
      <c r="AH29" s="187"/>
      <c r="AI29" s="187"/>
      <c r="AJ29" s="187"/>
      <c r="AK29" s="187"/>
      <c r="AL29" s="187"/>
      <c r="AM29" s="187"/>
      <c r="AN29" s="187"/>
      <c r="AO29" s="187"/>
      <c r="AP29" s="187"/>
      <c r="AQ29" s="187"/>
      <c r="AR29" s="187"/>
      <c r="AS29" s="187"/>
      <c r="AT29" s="187"/>
      <c r="AU29" s="187"/>
      <c r="AV29" s="187"/>
      <c r="AW29" s="187"/>
      <c r="AX29" s="187"/>
      <c r="AY29" s="187"/>
      <c r="AZ29" s="187"/>
      <c r="BA29" s="187"/>
      <c r="BB29" s="187"/>
      <c r="BC29" s="187"/>
      <c r="BD29" s="187"/>
      <c r="BE29" s="187"/>
      <c r="BF29" s="187"/>
      <c r="BG29" s="187"/>
      <c r="BH29" s="187"/>
      <c r="BI29" s="187"/>
      <c r="BJ29" s="187"/>
      <c r="BK29" s="187"/>
      <c r="BL29" s="187"/>
      <c r="BM29" s="187"/>
      <c r="BN29" s="187"/>
      <c r="BO29" s="187"/>
      <c r="BP29" s="187"/>
      <c r="BQ29" s="187"/>
      <c r="BR29" s="187"/>
      <c r="BS29" s="187"/>
      <c r="BT29" s="187"/>
      <c r="BU29" s="187"/>
      <c r="BV29" s="187"/>
      <c r="BW29" s="187"/>
      <c r="BX29" s="187"/>
      <c r="BY29" s="187"/>
      <c r="BZ29" s="187"/>
      <c r="CA29" s="187"/>
      <c r="CB29" s="187"/>
      <c r="CC29" s="187"/>
      <c r="CD29" s="187"/>
      <c r="CE29" s="187"/>
      <c r="CF29" s="187"/>
      <c r="CG29" s="187"/>
      <c r="CH29" s="187"/>
      <c r="CI29" s="187"/>
      <c r="CJ29" s="187"/>
      <c r="CK29" s="187"/>
      <c r="CL29" s="187"/>
      <c r="CM29" s="187"/>
      <c r="CN29" s="187"/>
      <c r="CO29" s="187"/>
      <c r="CP29" s="187"/>
      <c r="CQ29" s="187"/>
      <c r="CR29" s="187"/>
      <c r="CS29" s="187"/>
      <c r="CT29" s="187"/>
      <c r="CU29" s="187"/>
      <c r="CV29" s="187"/>
      <c r="CW29" s="187"/>
      <c r="CX29" s="187"/>
      <c r="CY29" s="187"/>
      <c r="CZ29" s="187"/>
      <c r="DA29" s="187"/>
      <c r="DB29" s="187"/>
      <c r="DC29" s="187"/>
      <c r="DD29" s="187"/>
      <c r="DE29" s="187"/>
      <c r="DF29" s="187"/>
      <c r="DG29" s="187"/>
      <c r="DH29" s="187"/>
      <c r="DI29" s="187"/>
      <c r="DJ29" s="187"/>
    </row>
    <row r="30" spans="1:114" s="116" customFormat="1" ht="13.5" thickBot="1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</row>
    <row r="31" spans="1:114" s="116" customFormat="1" ht="13.5" thickTop="1" x14ac:dyDescent="0.2">
      <c r="A31" s="51"/>
      <c r="B31" s="51"/>
      <c r="C31" s="51"/>
      <c r="D31" s="51"/>
      <c r="E31" s="51"/>
      <c r="F31" s="51"/>
      <c r="G31" s="51"/>
      <c r="H31" s="51"/>
      <c r="I31" s="51"/>
      <c r="J31" s="51"/>
    </row>
    <row r="32" spans="1:114" s="116" customFormat="1" ht="18" x14ac:dyDescent="0.2">
      <c r="A32" s="262" t="s">
        <v>226</v>
      </c>
      <c r="B32" s="262"/>
      <c r="C32" s="262"/>
      <c r="D32" s="262"/>
      <c r="E32" s="262"/>
      <c r="F32" s="262"/>
      <c r="G32" s="262"/>
    </row>
    <row r="33" spans="1:10" s="116" customFormat="1" x14ac:dyDescent="0.2">
      <c r="A33" s="264" t="s">
        <v>198</v>
      </c>
      <c r="B33" s="264"/>
      <c r="C33" s="264"/>
      <c r="D33" s="264"/>
      <c r="E33" s="264"/>
      <c r="F33" s="264"/>
      <c r="G33" s="264"/>
      <c r="H33" s="52"/>
      <c r="I33" s="52"/>
      <c r="J33" s="52"/>
    </row>
    <row r="34" spans="1:10" s="116" customFormat="1" ht="8.25" customHeight="1" x14ac:dyDescent="0.2">
      <c r="A34" s="174"/>
      <c r="B34" s="174"/>
      <c r="C34" s="118"/>
      <c r="D34" s="174"/>
      <c r="E34" s="174"/>
      <c r="F34" s="174"/>
      <c r="G34" s="174"/>
      <c r="H34" s="52"/>
      <c r="I34" s="52"/>
      <c r="J34" s="52"/>
    </row>
    <row r="35" spans="1:10" s="116" customFormat="1" ht="15" x14ac:dyDescent="0.2">
      <c r="A35" s="265" t="s">
        <v>410</v>
      </c>
      <c r="B35" s="265"/>
      <c r="C35" s="265"/>
      <c r="D35" s="265"/>
      <c r="E35" s="265"/>
      <c r="F35" s="265"/>
      <c r="G35" s="265"/>
      <c r="H35" s="52"/>
      <c r="I35" s="52"/>
      <c r="J35" s="52"/>
    </row>
    <row r="36" spans="1:10" s="116" customFormat="1" ht="39" hidden="1" thickBot="1" x14ac:dyDescent="0.25">
      <c r="A36" s="198" t="s">
        <v>258</v>
      </c>
      <c r="B36" s="199" t="s" vm="2">
        <v>259</v>
      </c>
      <c r="C36" s="175"/>
      <c r="D36" s="175"/>
      <c r="E36" s="175"/>
      <c r="F36" s="175"/>
      <c r="G36" s="175"/>
      <c r="H36" s="52"/>
      <c r="I36" s="52"/>
      <c r="J36" s="52"/>
    </row>
    <row r="37" spans="1:10" s="116" customFormat="1" ht="15" hidden="1" x14ac:dyDescent="0.2">
      <c r="A37" s="175"/>
      <c r="B37" s="175"/>
      <c r="C37" s="175"/>
      <c r="D37" s="175"/>
      <c r="E37" s="175"/>
      <c r="F37" s="175"/>
      <c r="G37" s="175"/>
      <c r="H37" s="52"/>
      <c r="I37" s="52"/>
      <c r="J37" s="52"/>
    </row>
    <row r="38" spans="1:10" x14ac:dyDescent="0.2">
      <c r="A38" s="96"/>
      <c r="B38" s="55" t="s">
        <v>187</v>
      </c>
      <c r="C38" s="54"/>
      <c r="D38" s="54"/>
      <c r="E38" s="58"/>
      <c r="F38" s="187"/>
      <c r="G38" s="187"/>
      <c r="H38" s="187"/>
      <c r="I38" s="187"/>
      <c r="J38" s="187"/>
    </row>
    <row r="39" spans="1:10" x14ac:dyDescent="0.2">
      <c r="A39" s="96"/>
      <c r="B39" s="54" t="s">
        <v>420</v>
      </c>
      <c r="C39" s="54"/>
      <c r="D39" s="54" t="s">
        <v>421</v>
      </c>
      <c r="E39" s="58"/>
      <c r="F39" s="187"/>
      <c r="G39" s="187"/>
      <c r="H39" s="187"/>
      <c r="I39" s="187"/>
      <c r="J39" s="187"/>
    </row>
    <row r="40" spans="1:10" ht="25.5" x14ac:dyDescent="0.2">
      <c r="A40" s="154" t="s">
        <v>0</v>
      </c>
      <c r="B40" s="54" t="s">
        <v>228</v>
      </c>
      <c r="C40" s="54" t="s">
        <v>202</v>
      </c>
      <c r="D40" s="54" t="s">
        <v>228</v>
      </c>
      <c r="E40" s="58" t="s">
        <v>202</v>
      </c>
      <c r="F40" s="187"/>
      <c r="G40" s="187"/>
      <c r="H40" s="187"/>
      <c r="I40" s="187"/>
      <c r="J40" s="187"/>
    </row>
    <row r="41" spans="1:10" x14ac:dyDescent="0.2">
      <c r="A41" s="155" t="s">
        <v>242</v>
      </c>
      <c r="B41" s="196">
        <v>328</v>
      </c>
      <c r="C41" s="160"/>
      <c r="D41" s="196">
        <v>400</v>
      </c>
      <c r="E41" s="160">
        <v>0.21951219512195122</v>
      </c>
      <c r="F41" s="187"/>
      <c r="G41" s="187"/>
      <c r="H41" s="187"/>
      <c r="I41" s="187"/>
      <c r="J41" s="187"/>
    </row>
    <row r="42" spans="1:10" x14ac:dyDescent="0.2">
      <c r="A42" s="155" t="s">
        <v>243</v>
      </c>
      <c r="B42" s="196">
        <v>408</v>
      </c>
      <c r="C42" s="160"/>
      <c r="D42" s="196">
        <v>484</v>
      </c>
      <c r="E42" s="160">
        <v>0.18627450980392157</v>
      </c>
      <c r="F42" s="187"/>
      <c r="G42" s="187"/>
      <c r="H42" s="187"/>
      <c r="I42" s="187"/>
      <c r="J42" s="187"/>
    </row>
    <row r="43" spans="1:10" x14ac:dyDescent="0.2">
      <c r="A43" s="155" t="s">
        <v>244</v>
      </c>
      <c r="B43" s="196">
        <v>853</v>
      </c>
      <c r="C43" s="160"/>
      <c r="D43" s="196">
        <v>1181</v>
      </c>
      <c r="E43" s="160">
        <v>0.38452520515826494</v>
      </c>
      <c r="F43" s="187"/>
      <c r="G43" s="187"/>
      <c r="H43" s="187"/>
      <c r="I43" s="187"/>
      <c r="J43" s="187"/>
    </row>
    <row r="44" spans="1:10" x14ac:dyDescent="0.2">
      <c r="A44" s="155" t="s">
        <v>245</v>
      </c>
      <c r="B44" s="196">
        <v>435</v>
      </c>
      <c r="C44" s="160"/>
      <c r="D44" s="196">
        <v>540</v>
      </c>
      <c r="E44" s="160">
        <v>0.2413793103448276</v>
      </c>
      <c r="F44" s="187"/>
      <c r="G44" s="187"/>
      <c r="H44" s="187"/>
      <c r="I44" s="187"/>
      <c r="J44" s="187"/>
    </row>
    <row r="45" spans="1:10" x14ac:dyDescent="0.2">
      <c r="A45" s="155" t="s">
        <v>246</v>
      </c>
      <c r="B45" s="196">
        <v>473</v>
      </c>
      <c r="C45" s="160"/>
      <c r="D45" s="196">
        <v>630</v>
      </c>
      <c r="E45" s="160">
        <v>0.33192389006342493</v>
      </c>
      <c r="F45" s="187"/>
      <c r="G45" s="187"/>
      <c r="H45" s="187"/>
      <c r="I45" s="187"/>
      <c r="J45" s="187"/>
    </row>
    <row r="46" spans="1:10" x14ac:dyDescent="0.2">
      <c r="A46" s="155" t="s">
        <v>247</v>
      </c>
      <c r="B46" s="196">
        <v>1574</v>
      </c>
      <c r="C46" s="160"/>
      <c r="D46" s="196">
        <v>2093</v>
      </c>
      <c r="E46" s="160">
        <v>0.32973316391359592</v>
      </c>
      <c r="F46" s="187"/>
      <c r="G46" s="187"/>
      <c r="H46" s="187"/>
      <c r="I46" s="187"/>
      <c r="J46" s="187"/>
    </row>
    <row r="47" spans="1:10" x14ac:dyDescent="0.2">
      <c r="A47" s="155" t="s">
        <v>248</v>
      </c>
      <c r="B47" s="196">
        <v>653</v>
      </c>
      <c r="C47" s="160"/>
      <c r="D47" s="196">
        <v>818</v>
      </c>
      <c r="E47" s="160">
        <v>0.25267993874425726</v>
      </c>
      <c r="F47" s="187"/>
      <c r="G47" s="187"/>
      <c r="H47" s="187"/>
      <c r="I47" s="187"/>
      <c r="J47" s="187"/>
    </row>
    <row r="48" spans="1:10" x14ac:dyDescent="0.2">
      <c r="A48" s="155" t="s">
        <v>249</v>
      </c>
      <c r="B48" s="196">
        <v>189</v>
      </c>
      <c r="C48" s="160"/>
      <c r="D48" s="196">
        <v>281</v>
      </c>
      <c r="E48" s="160">
        <v>0.48677248677248675</v>
      </c>
      <c r="F48" s="187"/>
      <c r="G48" s="187"/>
      <c r="H48" s="187"/>
      <c r="I48" s="187"/>
      <c r="J48" s="187"/>
    </row>
    <row r="49" spans="1:10" x14ac:dyDescent="0.2">
      <c r="A49" s="155" t="s">
        <v>250</v>
      </c>
      <c r="B49" s="196">
        <v>106</v>
      </c>
      <c r="C49" s="160"/>
      <c r="D49" s="196">
        <v>144</v>
      </c>
      <c r="E49" s="160">
        <v>0.35849056603773582</v>
      </c>
      <c r="F49" s="187"/>
      <c r="G49" s="187"/>
      <c r="H49" s="187"/>
      <c r="I49" s="187"/>
      <c r="J49" s="187"/>
    </row>
    <row r="50" spans="1:10" x14ac:dyDescent="0.2">
      <c r="A50" s="155" t="s">
        <v>251</v>
      </c>
      <c r="B50" s="196">
        <v>221</v>
      </c>
      <c r="C50" s="160"/>
      <c r="D50" s="196">
        <v>224</v>
      </c>
      <c r="E50" s="160">
        <v>1.3574660633484163E-2</v>
      </c>
      <c r="F50" s="187"/>
      <c r="G50" s="187"/>
      <c r="H50" s="187"/>
      <c r="I50" s="187"/>
      <c r="J50" s="187"/>
    </row>
    <row r="51" spans="1:10" x14ac:dyDescent="0.2">
      <c r="A51" s="155" t="s">
        <v>252</v>
      </c>
      <c r="B51" s="196">
        <v>592</v>
      </c>
      <c r="C51" s="160"/>
      <c r="D51" s="196">
        <v>872</v>
      </c>
      <c r="E51" s="160">
        <v>0.47297297297297297</v>
      </c>
      <c r="F51" s="187"/>
      <c r="G51" s="187"/>
      <c r="H51" s="187"/>
      <c r="I51" s="187"/>
      <c r="J51" s="187"/>
    </row>
    <row r="52" spans="1:10" x14ac:dyDescent="0.2">
      <c r="A52" s="155" t="s">
        <v>253</v>
      </c>
      <c r="B52" s="196">
        <v>385</v>
      </c>
      <c r="C52" s="160"/>
      <c r="D52" s="196">
        <v>483</v>
      </c>
      <c r="E52" s="160">
        <v>0.25454545454545452</v>
      </c>
      <c r="F52" s="187"/>
      <c r="G52" s="187"/>
      <c r="H52" s="187"/>
      <c r="I52" s="187"/>
      <c r="J52" s="187"/>
    </row>
    <row r="53" spans="1:10" x14ac:dyDescent="0.2">
      <c r="A53" s="155" t="s">
        <v>254</v>
      </c>
      <c r="B53" s="196">
        <v>677</v>
      </c>
      <c r="C53" s="160"/>
      <c r="D53" s="196">
        <v>954</v>
      </c>
      <c r="E53" s="160">
        <v>0.40915805022156571</v>
      </c>
      <c r="F53" s="187"/>
      <c r="G53" s="187"/>
      <c r="H53" s="187"/>
      <c r="I53" s="187"/>
      <c r="J53" s="187"/>
    </row>
    <row r="54" spans="1:10" x14ac:dyDescent="0.2">
      <c r="A54" s="155" t="s">
        <v>255</v>
      </c>
      <c r="B54" s="196">
        <v>1045</v>
      </c>
      <c r="C54" s="160"/>
      <c r="D54" s="196">
        <v>1512</v>
      </c>
      <c r="E54" s="160">
        <v>0.44688995215311006</v>
      </c>
      <c r="F54" s="187"/>
      <c r="G54" s="187"/>
      <c r="H54" s="187"/>
      <c r="I54" s="187"/>
      <c r="J54" s="187"/>
    </row>
    <row r="55" spans="1:10" x14ac:dyDescent="0.2">
      <c r="A55" s="155" t="s">
        <v>256</v>
      </c>
      <c r="B55" s="196">
        <v>1794</v>
      </c>
      <c r="C55" s="160"/>
      <c r="D55" s="196">
        <v>2453</v>
      </c>
      <c r="E55" s="160">
        <v>0.3673355629877369</v>
      </c>
      <c r="F55" s="187"/>
      <c r="G55" s="187"/>
      <c r="H55" s="187"/>
      <c r="I55" s="187"/>
      <c r="J55" s="187"/>
    </row>
    <row r="56" spans="1:10" x14ac:dyDescent="0.2">
      <c r="A56" s="155" t="s">
        <v>257</v>
      </c>
      <c r="B56" s="196">
        <v>320</v>
      </c>
      <c r="C56" s="160"/>
      <c r="D56" s="196">
        <v>421</v>
      </c>
      <c r="E56" s="160">
        <v>0.31562499999999999</v>
      </c>
      <c r="F56" s="187"/>
      <c r="G56" s="187"/>
      <c r="H56" s="187"/>
      <c r="I56" s="187"/>
      <c r="J56" s="187"/>
    </row>
    <row r="57" spans="1:10" ht="13.5" thickBot="1" x14ac:dyDescent="0.25">
      <c r="A57" s="150" t="s">
        <v>193</v>
      </c>
      <c r="B57" s="197">
        <v>10053</v>
      </c>
      <c r="C57" s="161"/>
      <c r="D57" s="197">
        <v>13490</v>
      </c>
      <c r="E57" s="161">
        <v>0.34188799363374117</v>
      </c>
      <c r="F57" s="187"/>
      <c r="G57" s="187"/>
      <c r="H57" s="187"/>
      <c r="I57" s="187"/>
      <c r="J57" s="187"/>
    </row>
    <row r="58" spans="1:10" x14ac:dyDescent="0.2">
      <c r="A58" s="188"/>
      <c r="B58" s="178"/>
      <c r="C58" s="189"/>
      <c r="D58" s="178"/>
      <c r="E58" s="189"/>
      <c r="F58" s="187"/>
      <c r="G58" s="187"/>
      <c r="H58" s="187"/>
      <c r="I58" s="187"/>
      <c r="J58" s="187"/>
    </row>
    <row r="59" spans="1:10" s="116" customFormat="1" ht="13.5" thickBot="1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</row>
    <row r="60" spans="1:10" s="116" customFormat="1" ht="13.5" thickTop="1" x14ac:dyDescent="0.2">
      <c r="A60" s="51"/>
      <c r="B60" s="51"/>
      <c r="C60" s="51"/>
      <c r="D60" s="51"/>
      <c r="E60" s="51"/>
      <c r="F60" s="51"/>
      <c r="G60" s="51"/>
      <c r="H60" s="51"/>
      <c r="I60" s="51"/>
      <c r="J60" s="51"/>
    </row>
    <row r="61" spans="1:10" s="116" customFormat="1" ht="18" x14ac:dyDescent="0.2">
      <c r="A61" s="262" t="s">
        <v>227</v>
      </c>
      <c r="B61" s="262"/>
      <c r="C61" s="262"/>
      <c r="D61" s="262"/>
      <c r="E61" s="262"/>
      <c r="F61" s="262"/>
      <c r="G61" s="52"/>
      <c r="H61" s="52"/>
      <c r="I61" s="52"/>
      <c r="J61" s="52"/>
    </row>
    <row r="62" spans="1:10" s="116" customFormat="1" ht="8.25" customHeight="1" x14ac:dyDescent="0.2">
      <c r="A62" s="56"/>
      <c r="B62" s="52"/>
      <c r="C62" s="69"/>
      <c r="D62" s="52"/>
      <c r="E62" s="52"/>
      <c r="F62" s="52"/>
      <c r="G62" s="52"/>
      <c r="H62" s="52"/>
      <c r="I62" s="52"/>
      <c r="J62" s="52"/>
    </row>
    <row r="63" spans="1:10" s="116" customFormat="1" ht="15" x14ac:dyDescent="0.2">
      <c r="A63" s="265" t="s">
        <v>411</v>
      </c>
      <c r="B63" s="265"/>
      <c r="C63" s="265"/>
      <c r="D63" s="265"/>
      <c r="E63" s="265"/>
      <c r="F63" s="265"/>
    </row>
    <row r="64" spans="1:10" s="116" customFormat="1" ht="39" hidden="1" thickBot="1" x14ac:dyDescent="0.25">
      <c r="A64" s="179" t="s">
        <v>258</v>
      </c>
      <c r="B64" s="85" t="s" vm="3">
        <v>259</v>
      </c>
      <c r="C64" s="175"/>
      <c r="D64" s="175"/>
      <c r="E64" s="175"/>
      <c r="F64" s="175"/>
    </row>
    <row r="65" spans="1:10" s="116" customFormat="1" ht="15" hidden="1" x14ac:dyDescent="0.2">
      <c r="A65" s="175"/>
      <c r="B65" s="175"/>
      <c r="C65" s="175"/>
      <c r="D65" s="175"/>
      <c r="E65" s="175"/>
      <c r="F65" s="175"/>
    </row>
    <row r="66" spans="1:10" x14ac:dyDescent="0.2">
      <c r="A66" s="80"/>
      <c r="B66" s="49" t="s">
        <v>187</v>
      </c>
      <c r="C66" s="59"/>
      <c r="E66" s="59"/>
      <c r="F66" s="187"/>
      <c r="G66" s="187"/>
      <c r="H66" s="187"/>
      <c r="I66" s="187"/>
      <c r="J66" s="187"/>
    </row>
    <row r="67" spans="1:10" x14ac:dyDescent="0.2">
      <c r="A67" s="80"/>
      <c r="B67" s="176" t="s">
        <v>420</v>
      </c>
      <c r="D67" s="176" t="s">
        <v>421</v>
      </c>
      <c r="E67" s="59"/>
      <c r="F67" s="187"/>
      <c r="G67" s="187"/>
      <c r="H67" s="187"/>
      <c r="I67" s="187"/>
      <c r="J67" s="187"/>
    </row>
    <row r="68" spans="1:10" ht="25.5" x14ac:dyDescent="0.2">
      <c r="A68" s="81" t="s">
        <v>0</v>
      </c>
      <c r="B68" s="176" t="s">
        <v>228</v>
      </c>
      <c r="C68" s="176" t="s">
        <v>202</v>
      </c>
      <c r="D68" s="176" t="s">
        <v>228</v>
      </c>
      <c r="E68" s="59" t="s">
        <v>202</v>
      </c>
      <c r="F68" s="187"/>
      <c r="G68" s="187"/>
      <c r="H68" s="187"/>
      <c r="I68" s="187"/>
      <c r="J68" s="187"/>
    </row>
    <row r="69" spans="1:10" x14ac:dyDescent="0.2">
      <c r="A69" s="153" t="s">
        <v>242</v>
      </c>
      <c r="B69" s="190">
        <v>248</v>
      </c>
      <c r="C69" s="164"/>
      <c r="D69" s="190">
        <v>297</v>
      </c>
      <c r="E69" s="164">
        <v>0.19758064516129031</v>
      </c>
      <c r="F69" s="187"/>
      <c r="G69" s="187"/>
      <c r="H69" s="187"/>
      <c r="I69" s="187"/>
      <c r="J69" s="187"/>
    </row>
    <row r="70" spans="1:10" x14ac:dyDescent="0.2">
      <c r="A70" s="153" t="s">
        <v>243</v>
      </c>
      <c r="B70" s="190">
        <v>370</v>
      </c>
      <c r="C70" s="164"/>
      <c r="D70" s="190">
        <v>564</v>
      </c>
      <c r="E70" s="164">
        <v>0.5243243243243243</v>
      </c>
      <c r="F70" s="187"/>
      <c r="G70" s="187"/>
      <c r="H70" s="187"/>
      <c r="I70" s="187"/>
      <c r="J70" s="187"/>
    </row>
    <row r="71" spans="1:10" x14ac:dyDescent="0.2">
      <c r="A71" s="153" t="s">
        <v>244</v>
      </c>
      <c r="B71" s="190">
        <v>973</v>
      </c>
      <c r="C71" s="164"/>
      <c r="D71" s="190">
        <v>1431</v>
      </c>
      <c r="E71" s="164">
        <v>0.47070914696813976</v>
      </c>
      <c r="F71" s="187"/>
      <c r="G71" s="187"/>
      <c r="H71" s="187"/>
      <c r="I71" s="187"/>
      <c r="J71" s="187"/>
    </row>
    <row r="72" spans="1:10" x14ac:dyDescent="0.2">
      <c r="A72" s="153" t="s">
        <v>245</v>
      </c>
      <c r="B72" s="190">
        <v>417</v>
      </c>
      <c r="C72" s="164"/>
      <c r="D72" s="190">
        <v>554</v>
      </c>
      <c r="E72" s="164">
        <v>0.32853717026378898</v>
      </c>
      <c r="F72" s="187"/>
      <c r="G72" s="187"/>
      <c r="H72" s="187"/>
      <c r="I72" s="187"/>
      <c r="J72" s="187"/>
    </row>
    <row r="73" spans="1:10" x14ac:dyDescent="0.2">
      <c r="A73" s="153" t="s">
        <v>246</v>
      </c>
      <c r="B73" s="190">
        <v>495</v>
      </c>
      <c r="C73" s="164"/>
      <c r="D73" s="190">
        <v>743</v>
      </c>
      <c r="E73" s="164">
        <v>0.50101010101010102</v>
      </c>
      <c r="F73" s="187"/>
      <c r="G73" s="187"/>
      <c r="H73" s="187"/>
      <c r="I73" s="187"/>
      <c r="J73" s="187"/>
    </row>
    <row r="74" spans="1:10" x14ac:dyDescent="0.2">
      <c r="A74" s="153" t="s">
        <v>247</v>
      </c>
      <c r="B74" s="190">
        <v>1994</v>
      </c>
      <c r="C74" s="164"/>
      <c r="D74" s="190">
        <v>2918</v>
      </c>
      <c r="E74" s="164">
        <v>0.46339017051153458</v>
      </c>
      <c r="F74" s="187"/>
      <c r="G74" s="187"/>
      <c r="H74" s="187"/>
      <c r="I74" s="187"/>
      <c r="J74" s="187"/>
    </row>
    <row r="75" spans="1:10" x14ac:dyDescent="0.2">
      <c r="A75" s="153" t="s">
        <v>248</v>
      </c>
      <c r="B75" s="190">
        <v>701</v>
      </c>
      <c r="C75" s="164"/>
      <c r="D75" s="190">
        <v>1028</v>
      </c>
      <c r="E75" s="164">
        <v>0.46647646219686162</v>
      </c>
      <c r="F75" s="187"/>
      <c r="G75" s="187"/>
      <c r="H75" s="187"/>
      <c r="I75" s="187"/>
      <c r="J75" s="187"/>
    </row>
    <row r="76" spans="1:10" x14ac:dyDescent="0.2">
      <c r="A76" s="153" t="s">
        <v>249</v>
      </c>
      <c r="B76" s="190">
        <v>168</v>
      </c>
      <c r="C76" s="164"/>
      <c r="D76" s="190">
        <v>260</v>
      </c>
      <c r="E76" s="164">
        <v>0.54761904761904767</v>
      </c>
      <c r="F76" s="187"/>
      <c r="G76" s="187"/>
      <c r="H76" s="187"/>
      <c r="I76" s="187"/>
      <c r="J76" s="187"/>
    </row>
    <row r="77" spans="1:10" x14ac:dyDescent="0.2">
      <c r="A77" s="153" t="s">
        <v>250</v>
      </c>
      <c r="B77" s="190">
        <v>92</v>
      </c>
      <c r="C77" s="164"/>
      <c r="D77" s="190">
        <v>130</v>
      </c>
      <c r="E77" s="164">
        <v>0.41304347826086957</v>
      </c>
      <c r="F77" s="187"/>
      <c r="G77" s="187"/>
      <c r="H77" s="187"/>
      <c r="I77" s="187"/>
      <c r="J77" s="187"/>
    </row>
    <row r="78" spans="1:10" x14ac:dyDescent="0.2">
      <c r="A78" s="153" t="s">
        <v>251</v>
      </c>
      <c r="B78" s="190">
        <v>106</v>
      </c>
      <c r="C78" s="164"/>
      <c r="D78" s="190">
        <v>114</v>
      </c>
      <c r="E78" s="164">
        <v>7.5471698113207544E-2</v>
      </c>
      <c r="F78" s="187"/>
      <c r="G78" s="187"/>
      <c r="H78" s="187"/>
      <c r="I78" s="187"/>
      <c r="J78" s="187"/>
    </row>
    <row r="79" spans="1:10" x14ac:dyDescent="0.2">
      <c r="A79" s="153" t="s">
        <v>252</v>
      </c>
      <c r="B79" s="190">
        <v>561</v>
      </c>
      <c r="C79" s="164"/>
      <c r="D79" s="190">
        <v>835</v>
      </c>
      <c r="E79" s="164">
        <v>0.48841354723707664</v>
      </c>
      <c r="F79" s="187"/>
      <c r="G79" s="187"/>
      <c r="H79" s="187"/>
      <c r="I79" s="187"/>
      <c r="J79" s="187"/>
    </row>
    <row r="80" spans="1:10" x14ac:dyDescent="0.2">
      <c r="A80" s="153" t="s">
        <v>253</v>
      </c>
      <c r="B80" s="190">
        <v>504</v>
      </c>
      <c r="C80" s="164"/>
      <c r="D80" s="190">
        <v>776</v>
      </c>
      <c r="E80" s="164">
        <v>0.53968253968253965</v>
      </c>
      <c r="F80" s="187"/>
      <c r="G80" s="187"/>
      <c r="H80" s="187"/>
      <c r="I80" s="187"/>
      <c r="J80" s="187"/>
    </row>
    <row r="81" spans="1:10" x14ac:dyDescent="0.2">
      <c r="A81" s="153" t="s">
        <v>254</v>
      </c>
      <c r="B81" s="190">
        <v>799</v>
      </c>
      <c r="C81" s="164"/>
      <c r="D81" s="190">
        <v>1183</v>
      </c>
      <c r="E81" s="164">
        <v>0.48060075093867333</v>
      </c>
      <c r="F81" s="187"/>
      <c r="G81" s="187"/>
      <c r="H81" s="187"/>
      <c r="I81" s="187"/>
      <c r="J81" s="187"/>
    </row>
    <row r="82" spans="1:10" x14ac:dyDescent="0.2">
      <c r="A82" s="153" t="s">
        <v>255</v>
      </c>
      <c r="B82" s="190">
        <v>1266</v>
      </c>
      <c r="C82" s="164"/>
      <c r="D82" s="190">
        <v>1873</v>
      </c>
      <c r="E82" s="164">
        <v>0.47946287519747233</v>
      </c>
      <c r="F82" s="187"/>
      <c r="G82" s="187"/>
      <c r="H82" s="187"/>
      <c r="I82" s="187"/>
      <c r="J82" s="187"/>
    </row>
    <row r="83" spans="1:10" x14ac:dyDescent="0.2">
      <c r="A83" s="153" t="s">
        <v>256</v>
      </c>
      <c r="B83" s="190">
        <v>2429</v>
      </c>
      <c r="C83" s="164"/>
      <c r="D83" s="190">
        <v>3513</v>
      </c>
      <c r="E83" s="164">
        <v>0.44627418690819265</v>
      </c>
      <c r="F83" s="187"/>
      <c r="G83" s="187"/>
      <c r="H83" s="187"/>
      <c r="I83" s="187"/>
      <c r="J83" s="187"/>
    </row>
    <row r="84" spans="1:10" x14ac:dyDescent="0.2">
      <c r="A84" s="153" t="s">
        <v>257</v>
      </c>
      <c r="B84" s="190">
        <v>362</v>
      </c>
      <c r="C84" s="164"/>
      <c r="D84" s="190">
        <v>567</v>
      </c>
      <c r="E84" s="164">
        <v>0.56629834254143652</v>
      </c>
      <c r="F84" s="187"/>
      <c r="G84" s="187"/>
      <c r="H84" s="187"/>
      <c r="I84" s="187"/>
      <c r="J84" s="187"/>
    </row>
    <row r="85" spans="1:10" ht="13.5" thickBot="1" x14ac:dyDescent="0.25">
      <c r="A85" s="152" t="s">
        <v>193</v>
      </c>
      <c r="B85" s="180">
        <v>11485</v>
      </c>
      <c r="C85" s="124"/>
      <c r="D85" s="180">
        <v>16786</v>
      </c>
      <c r="E85" s="124">
        <v>0.46155855463648238</v>
      </c>
      <c r="F85" s="187"/>
      <c r="G85" s="187"/>
      <c r="H85" s="187"/>
      <c r="I85" s="187"/>
      <c r="J85" s="187"/>
    </row>
    <row r="86" spans="1:10" x14ac:dyDescent="0.2">
      <c r="A86" s="60"/>
      <c r="B86" s="53"/>
      <c r="C86" s="93"/>
      <c r="D86" s="53"/>
      <c r="E86" s="93"/>
      <c r="F86" s="187"/>
      <c r="G86" s="187"/>
      <c r="H86" s="187"/>
      <c r="I86" s="187"/>
      <c r="J86" s="187"/>
    </row>
    <row r="87" spans="1:10" s="116" customFormat="1" ht="13.5" thickBot="1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</row>
    <row r="88" spans="1:10" s="116" customFormat="1" ht="13.5" thickTop="1" x14ac:dyDescent="0.2">
      <c r="A88" s="51"/>
      <c r="B88" s="51"/>
      <c r="C88" s="51"/>
      <c r="D88" s="51"/>
      <c r="E88" s="51"/>
      <c r="F88" s="51"/>
      <c r="G88" s="51"/>
      <c r="H88" s="51"/>
      <c r="I88" s="51"/>
      <c r="J88" s="51"/>
    </row>
    <row r="89" spans="1:10" s="116" customFormat="1" ht="18" x14ac:dyDescent="0.2">
      <c r="A89" s="262" t="s">
        <v>197</v>
      </c>
      <c r="B89" s="262"/>
      <c r="C89" s="262"/>
      <c r="D89" s="262"/>
      <c r="E89" s="262"/>
      <c r="F89" s="262"/>
      <c r="G89" s="262"/>
      <c r="H89" s="262"/>
      <c r="I89" s="176"/>
      <c r="J89" s="176"/>
    </row>
    <row r="90" spans="1:10" s="116" customFormat="1" x14ac:dyDescent="0.2">
      <c r="A90" s="264" t="s">
        <v>199</v>
      </c>
      <c r="B90" s="264"/>
      <c r="C90" s="264"/>
      <c r="D90" s="264"/>
      <c r="E90" s="264"/>
      <c r="F90" s="264"/>
      <c r="G90" s="264"/>
      <c r="H90" s="264"/>
      <c r="I90" s="176"/>
      <c r="J90" s="176"/>
    </row>
    <row r="91" spans="1:10" s="116" customFormat="1" ht="8.25" customHeight="1" x14ac:dyDescent="0.2">
      <c r="A91" s="264"/>
      <c r="B91" s="264"/>
      <c r="C91" s="264"/>
      <c r="D91" s="264"/>
      <c r="H91" s="176"/>
      <c r="I91" s="176"/>
      <c r="J91" s="176"/>
    </row>
    <row r="92" spans="1:10" s="116" customFormat="1" ht="15" x14ac:dyDescent="0.2">
      <c r="A92" s="265" t="s">
        <v>412</v>
      </c>
      <c r="B92" s="265"/>
      <c r="C92" s="265"/>
      <c r="D92" s="265"/>
      <c r="E92" s="265"/>
      <c r="F92" s="265"/>
      <c r="G92" s="265"/>
      <c r="H92" s="265"/>
      <c r="I92" s="176"/>
      <c r="J92" s="176"/>
    </row>
    <row r="93" spans="1:10" s="116" customFormat="1" ht="51" hidden="1" x14ac:dyDescent="0.2">
      <c r="A93" s="200" t="s">
        <v>258</v>
      </c>
      <c r="B93" s="201" t="s" vm="4">
        <v>259</v>
      </c>
      <c r="C93" s="175"/>
      <c r="D93" s="175"/>
      <c r="E93" s="175"/>
      <c r="F93" s="175"/>
      <c r="G93" s="175"/>
      <c r="H93" s="175"/>
      <c r="I93" s="176"/>
      <c r="J93" s="176"/>
    </row>
    <row r="94" spans="1:10" s="116" customFormat="1" ht="15" hidden="1" x14ac:dyDescent="0.2">
      <c r="A94" s="175"/>
      <c r="B94" s="175"/>
      <c r="C94" s="175"/>
      <c r="D94" s="175"/>
      <c r="E94" s="175"/>
      <c r="F94" s="175"/>
      <c r="G94" s="175"/>
      <c r="H94" s="175"/>
      <c r="I94" s="176"/>
      <c r="J94" s="176"/>
    </row>
    <row r="95" spans="1:10" x14ac:dyDescent="0.2">
      <c r="A95" s="202"/>
      <c r="B95" s="55" t="s">
        <v>187</v>
      </c>
      <c r="C95" s="201"/>
      <c r="D95" s="54"/>
      <c r="E95" s="201"/>
      <c r="F95" s="187"/>
      <c r="G95" s="187"/>
      <c r="H95" s="187"/>
      <c r="I95" s="187"/>
      <c r="J95" s="187"/>
    </row>
    <row r="96" spans="1:10" x14ac:dyDescent="0.2">
      <c r="A96" s="202"/>
      <c r="B96" s="176" t="s">
        <v>420</v>
      </c>
      <c r="D96" s="176" t="s">
        <v>421</v>
      </c>
      <c r="E96" s="65"/>
      <c r="F96" s="187"/>
      <c r="G96" s="187"/>
      <c r="H96" s="187"/>
      <c r="I96" s="187"/>
      <c r="J96" s="187"/>
    </row>
    <row r="97" spans="1:10" ht="25.5" x14ac:dyDescent="0.2">
      <c r="A97" s="200" t="s">
        <v>0</v>
      </c>
      <c r="B97" s="54" t="s">
        <v>228</v>
      </c>
      <c r="C97" s="54" t="s">
        <v>202</v>
      </c>
      <c r="D97" s="54" t="s">
        <v>228</v>
      </c>
      <c r="E97" s="201" t="s">
        <v>202</v>
      </c>
      <c r="F97" s="187"/>
      <c r="G97" s="187"/>
      <c r="H97" s="187"/>
      <c r="I97" s="187"/>
      <c r="J97" s="187"/>
    </row>
    <row r="98" spans="1:10" x14ac:dyDescent="0.2">
      <c r="A98" s="203" t="s">
        <v>242</v>
      </c>
      <c r="B98" s="204">
        <v>10</v>
      </c>
      <c r="C98" s="205"/>
      <c r="D98" s="204">
        <v>12</v>
      </c>
      <c r="E98" s="205">
        <v>0.2</v>
      </c>
      <c r="F98" s="187"/>
      <c r="G98" s="187"/>
      <c r="H98" s="187"/>
      <c r="I98" s="187"/>
      <c r="J98" s="187"/>
    </row>
    <row r="99" spans="1:10" x14ac:dyDescent="0.2">
      <c r="A99" s="203" t="s">
        <v>243</v>
      </c>
      <c r="B99" s="204">
        <v>26</v>
      </c>
      <c r="C99" s="205"/>
      <c r="D99" s="204">
        <v>25</v>
      </c>
      <c r="E99" s="205">
        <v>-3.8461538461538464E-2</v>
      </c>
      <c r="F99" s="187"/>
      <c r="G99" s="187"/>
      <c r="H99" s="187"/>
      <c r="I99" s="187"/>
      <c r="J99" s="187"/>
    </row>
    <row r="100" spans="1:10" x14ac:dyDescent="0.2">
      <c r="A100" s="203" t="s">
        <v>244</v>
      </c>
      <c r="B100" s="204">
        <v>46</v>
      </c>
      <c r="C100" s="205"/>
      <c r="D100" s="204">
        <v>37</v>
      </c>
      <c r="E100" s="205">
        <v>-0.19565217391304349</v>
      </c>
      <c r="F100" s="187"/>
      <c r="G100" s="187"/>
      <c r="H100" s="187"/>
      <c r="I100" s="187"/>
      <c r="J100" s="187"/>
    </row>
    <row r="101" spans="1:10" x14ac:dyDescent="0.2">
      <c r="A101" s="203" t="s">
        <v>245</v>
      </c>
      <c r="B101" s="204">
        <v>19</v>
      </c>
      <c r="C101" s="205"/>
      <c r="D101" s="204">
        <v>24</v>
      </c>
      <c r="E101" s="205">
        <v>0.26315789473684209</v>
      </c>
      <c r="F101" s="187"/>
      <c r="G101" s="187"/>
      <c r="H101" s="187"/>
      <c r="I101" s="187"/>
      <c r="J101" s="187"/>
    </row>
    <row r="102" spans="1:10" x14ac:dyDescent="0.2">
      <c r="A102" s="203" t="s">
        <v>246</v>
      </c>
      <c r="B102" s="204">
        <v>28</v>
      </c>
      <c r="C102" s="205"/>
      <c r="D102" s="204">
        <v>20</v>
      </c>
      <c r="E102" s="205">
        <v>-0.2857142857142857</v>
      </c>
      <c r="F102" s="187"/>
      <c r="G102" s="187"/>
      <c r="H102" s="187"/>
      <c r="I102" s="187"/>
      <c r="J102" s="187"/>
    </row>
    <row r="103" spans="1:10" x14ac:dyDescent="0.2">
      <c r="A103" s="203" t="s">
        <v>247</v>
      </c>
      <c r="B103" s="204">
        <v>143</v>
      </c>
      <c r="C103" s="205"/>
      <c r="D103" s="204">
        <v>134</v>
      </c>
      <c r="E103" s="205">
        <v>-6.2937062937062943E-2</v>
      </c>
      <c r="F103" s="187"/>
      <c r="G103" s="187"/>
      <c r="H103" s="187"/>
      <c r="I103" s="187"/>
      <c r="J103" s="187"/>
    </row>
    <row r="104" spans="1:10" x14ac:dyDescent="0.2">
      <c r="A104" s="203" t="s">
        <v>248</v>
      </c>
      <c r="B104" s="204">
        <v>28</v>
      </c>
      <c r="C104" s="205"/>
      <c r="D104" s="204">
        <v>50</v>
      </c>
      <c r="E104" s="205">
        <v>0.7857142857142857</v>
      </c>
      <c r="F104" s="187"/>
      <c r="G104" s="187"/>
      <c r="H104" s="187"/>
      <c r="I104" s="187"/>
      <c r="J104" s="187"/>
    </row>
    <row r="105" spans="1:10" x14ac:dyDescent="0.2">
      <c r="A105" s="203" t="s">
        <v>249</v>
      </c>
      <c r="B105" s="204">
        <v>18</v>
      </c>
      <c r="C105" s="205"/>
      <c r="D105" s="204">
        <v>9</v>
      </c>
      <c r="E105" s="205">
        <v>-0.5</v>
      </c>
      <c r="F105" s="187"/>
      <c r="G105" s="187"/>
      <c r="H105" s="187"/>
      <c r="I105" s="187"/>
      <c r="J105" s="187"/>
    </row>
    <row r="106" spans="1:10" x14ac:dyDescent="0.2">
      <c r="A106" s="203" t="s">
        <v>250</v>
      </c>
      <c r="B106" s="204">
        <v>6</v>
      </c>
      <c r="C106" s="205"/>
      <c r="D106" s="204">
        <v>6</v>
      </c>
      <c r="E106" s="205">
        <v>0</v>
      </c>
      <c r="F106" s="187"/>
      <c r="G106" s="187"/>
      <c r="H106" s="187"/>
      <c r="I106" s="187"/>
      <c r="J106" s="187"/>
    </row>
    <row r="107" spans="1:10" x14ac:dyDescent="0.2">
      <c r="A107" s="203" t="s">
        <v>251</v>
      </c>
      <c r="B107" s="204">
        <v>11</v>
      </c>
      <c r="C107" s="205"/>
      <c r="D107" s="204">
        <v>11</v>
      </c>
      <c r="E107" s="205">
        <v>0</v>
      </c>
      <c r="F107" s="187"/>
      <c r="G107" s="187"/>
      <c r="H107" s="187"/>
      <c r="I107" s="187"/>
      <c r="J107" s="187"/>
    </row>
    <row r="108" spans="1:10" x14ac:dyDescent="0.2">
      <c r="A108" s="203" t="s">
        <v>252</v>
      </c>
      <c r="B108" s="204">
        <v>29</v>
      </c>
      <c r="C108" s="205"/>
      <c r="D108" s="204">
        <v>35</v>
      </c>
      <c r="E108" s="205">
        <v>0.20689655172413793</v>
      </c>
      <c r="F108" s="187"/>
      <c r="G108" s="187"/>
      <c r="H108" s="187"/>
      <c r="I108" s="187"/>
      <c r="J108" s="187"/>
    </row>
    <row r="109" spans="1:10" x14ac:dyDescent="0.2">
      <c r="A109" s="203" t="s">
        <v>253</v>
      </c>
      <c r="B109" s="204">
        <v>25</v>
      </c>
      <c r="C109" s="205"/>
      <c r="D109" s="204">
        <v>35</v>
      </c>
      <c r="E109" s="205">
        <v>0.4</v>
      </c>
      <c r="F109" s="187"/>
      <c r="G109" s="187"/>
      <c r="H109" s="187"/>
      <c r="I109" s="187"/>
      <c r="J109" s="187"/>
    </row>
    <row r="110" spans="1:10" x14ac:dyDescent="0.2">
      <c r="A110" s="203" t="s">
        <v>254</v>
      </c>
      <c r="B110" s="204">
        <v>47</v>
      </c>
      <c r="C110" s="205"/>
      <c r="D110" s="204">
        <v>52</v>
      </c>
      <c r="E110" s="205">
        <v>0.10638297872340426</v>
      </c>
      <c r="F110" s="187"/>
      <c r="G110" s="187"/>
      <c r="H110" s="187"/>
      <c r="I110" s="187"/>
      <c r="J110" s="187"/>
    </row>
    <row r="111" spans="1:10" x14ac:dyDescent="0.2">
      <c r="A111" s="203" t="s">
        <v>255</v>
      </c>
      <c r="B111" s="204">
        <v>81</v>
      </c>
      <c r="C111" s="205"/>
      <c r="D111" s="204">
        <v>77</v>
      </c>
      <c r="E111" s="205">
        <v>-4.9382716049382713E-2</v>
      </c>
      <c r="F111" s="187"/>
      <c r="G111" s="187"/>
      <c r="H111" s="187"/>
      <c r="I111" s="187"/>
      <c r="J111" s="187"/>
    </row>
    <row r="112" spans="1:10" x14ac:dyDescent="0.2">
      <c r="A112" s="203" t="s">
        <v>256</v>
      </c>
      <c r="B112" s="204">
        <v>152</v>
      </c>
      <c r="C112" s="205"/>
      <c r="D112" s="204">
        <v>117</v>
      </c>
      <c r="E112" s="205">
        <v>-0.23026315789473684</v>
      </c>
      <c r="F112" s="187"/>
      <c r="G112" s="187"/>
      <c r="H112" s="187"/>
      <c r="I112" s="187"/>
      <c r="J112" s="187"/>
    </row>
    <row r="113" spans="1:10" x14ac:dyDescent="0.2">
      <c r="A113" s="203" t="s">
        <v>257</v>
      </c>
      <c r="B113" s="204">
        <v>16</v>
      </c>
      <c r="C113" s="205"/>
      <c r="D113" s="204">
        <v>11</v>
      </c>
      <c r="E113" s="205">
        <v>-0.3125</v>
      </c>
      <c r="F113" s="187"/>
      <c r="G113" s="187"/>
      <c r="H113" s="187"/>
      <c r="I113" s="187"/>
      <c r="J113" s="187"/>
    </row>
    <row r="114" spans="1:10" x14ac:dyDescent="0.2">
      <c r="A114" s="206" t="s">
        <v>193</v>
      </c>
      <c r="B114" s="204">
        <v>685</v>
      </c>
      <c r="C114" s="205"/>
      <c r="D114" s="204">
        <v>655</v>
      </c>
      <c r="E114" s="205">
        <v>-4.3795620437956206E-2</v>
      </c>
      <c r="F114" s="187"/>
      <c r="G114" s="187"/>
      <c r="H114" s="187"/>
      <c r="I114" s="187"/>
      <c r="J114" s="187"/>
    </row>
    <row r="115" spans="1:10" x14ac:dyDescent="0.2">
      <c r="A115" s="54"/>
      <c r="B115" s="54"/>
      <c r="C115" s="54"/>
      <c r="D115" s="54"/>
      <c r="E115" s="54"/>
      <c r="F115" s="54"/>
      <c r="G115" s="54"/>
      <c r="H115" s="54"/>
      <c r="I115" s="54"/>
      <c r="J115" s="54"/>
    </row>
  </sheetData>
  <sortState xmlns:xlrd2="http://schemas.microsoft.com/office/spreadsheetml/2017/richdata2" ref="A93:M112">
    <sortCondition ref="A96"/>
  </sortState>
  <mergeCells count="12">
    <mergeCell ref="A89:H89"/>
    <mergeCell ref="A90:H90"/>
    <mergeCell ref="A91:D91"/>
    <mergeCell ref="A92:H92"/>
    <mergeCell ref="A33:G33"/>
    <mergeCell ref="A35:G35"/>
    <mergeCell ref="A63:F63"/>
    <mergeCell ref="A4:G4"/>
    <mergeCell ref="A6:G6"/>
    <mergeCell ref="A32:G32"/>
    <mergeCell ref="A61:F61"/>
    <mergeCell ref="A1:J1"/>
  </mergeCells>
  <conditionalFormatting pivot="1" sqref="C98:C114 E98:E114">
    <cfRule type="expression" dxfId="20319" priority="1">
      <formula>(#REF!="")</formula>
    </cfRule>
  </conditionalFormatting>
  <printOptions horizontalCentered="1"/>
  <pageMargins left="0.39370078740157483" right="0.39370078740157483" top="0.47244094488188981" bottom="0.47244094488188981" header="0.31496062992125984" footer="0.31496062992125984"/>
  <pageSetup scale="91" fitToHeight="2" orientation="portrait" r:id="rId5"/>
  <rowBreaks count="2" manualBreakCount="2">
    <brk id="58" max="16383" man="1"/>
    <brk id="59" max="16383" man="1"/>
  </rowBreaks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DernTrimestre_Compar">
    <tabColor theme="1" tint="0.249977111117893"/>
    <pageSetUpPr fitToPage="1"/>
  </sheetPr>
  <dimension ref="A1:BO61"/>
  <sheetViews>
    <sheetView showGridLines="0" showRowColHeaders="0" zoomScale="90" zoomScaleNormal="90" workbookViewId="0">
      <pane ySplit="2" topLeftCell="A3" activePane="bottomLeft" state="frozen"/>
      <selection sqref="A1:J1"/>
      <selection pane="bottomLeft" activeCell="A3" sqref="A3"/>
    </sheetView>
  </sheetViews>
  <sheetFormatPr baseColWidth="10" defaultColWidth="11.5703125" defaultRowHeight="12.75" x14ac:dyDescent="0.2"/>
  <cols>
    <col min="1" max="1" width="24.5703125" style="39" customWidth="1"/>
    <col min="2" max="2" width="12" style="39" customWidth="1"/>
    <col min="3" max="3" width="10.5703125" style="39" hidden="1" customWidth="1"/>
    <col min="4" max="4" width="11.140625" style="39" bestFit="1" customWidth="1"/>
    <col min="5" max="5" width="11" style="39" customWidth="1"/>
    <col min="6" max="6" width="11.140625" style="39" bestFit="1" customWidth="1"/>
    <col min="7" max="7" width="11" style="39" customWidth="1"/>
    <col min="8" max="8" width="11.140625" style="39" bestFit="1" customWidth="1"/>
    <col min="9" max="9" width="11" style="39" customWidth="1"/>
    <col min="10" max="10" width="3.85546875" style="39" customWidth="1"/>
    <col min="11" max="11" width="11" style="39" customWidth="1"/>
    <col min="12" max="12" width="11.140625" style="39" bestFit="1" customWidth="1"/>
    <col min="13" max="13" width="11" style="39" customWidth="1"/>
    <col min="14" max="14" width="2.140625" style="39" customWidth="1"/>
    <col min="15" max="15" width="23.42578125" style="39" bestFit="1" customWidth="1"/>
    <col min="16" max="20" width="10.5703125" style="39" customWidth="1"/>
    <col min="21" max="21" width="10.5703125" style="116" customWidth="1"/>
    <col min="22" max="22" width="10.5703125" style="39" customWidth="1"/>
    <col min="23" max="16384" width="11.5703125" style="39"/>
  </cols>
  <sheetData>
    <row r="1" spans="1:22" ht="28.35" customHeight="1" x14ac:dyDescent="0.2">
      <c r="A1" s="257" t="s">
        <v>413</v>
      </c>
      <c r="B1" s="257"/>
      <c r="C1" s="257"/>
      <c r="D1" s="257"/>
      <c r="E1" s="257"/>
      <c r="F1" s="257"/>
      <c r="G1" s="257"/>
      <c r="H1" s="257"/>
      <c r="I1" s="257"/>
      <c r="J1" s="257"/>
      <c r="K1" s="227"/>
      <c r="L1" s="183"/>
      <c r="M1" s="183"/>
      <c r="N1" s="183"/>
      <c r="O1" s="183"/>
      <c r="P1" s="183"/>
      <c r="Q1" s="183"/>
      <c r="R1" s="183"/>
      <c r="S1" s="183"/>
      <c r="T1" s="183"/>
    </row>
    <row r="2" spans="1:22" x14ac:dyDescent="0.2">
      <c r="K2" s="116"/>
      <c r="L2" s="116"/>
      <c r="M2" s="116"/>
      <c r="N2" s="116"/>
      <c r="O2" s="116"/>
      <c r="P2" s="116"/>
      <c r="Q2" s="116"/>
      <c r="R2" s="116"/>
      <c r="S2" s="116"/>
      <c r="T2" s="116"/>
      <c r="V2" s="116"/>
    </row>
    <row r="3" spans="1:22" x14ac:dyDescent="0.2">
      <c r="K3" s="116"/>
      <c r="L3" s="116"/>
      <c r="M3" s="116"/>
      <c r="N3" s="116"/>
      <c r="O3" s="116"/>
      <c r="P3" s="116"/>
      <c r="Q3" s="116"/>
      <c r="R3" s="116"/>
      <c r="S3" s="116"/>
      <c r="T3" s="116"/>
      <c r="V3" s="116"/>
    </row>
    <row r="4" spans="1:22" ht="18.75" customHeight="1" x14ac:dyDescent="0.2">
      <c r="A4" s="260" t="s">
        <v>236</v>
      </c>
      <c r="B4" s="260"/>
      <c r="C4" s="260"/>
      <c r="D4" s="260"/>
      <c r="E4" s="260"/>
      <c r="F4" s="260"/>
      <c r="G4" s="260"/>
      <c r="H4" s="266"/>
      <c r="I4" s="266"/>
      <c r="K4" s="116"/>
      <c r="L4" s="116"/>
      <c r="M4" s="116"/>
      <c r="N4" s="116"/>
      <c r="O4" s="116"/>
      <c r="P4" s="116"/>
      <c r="Q4" s="116"/>
      <c r="R4" s="116"/>
      <c r="S4" s="116"/>
      <c r="T4" s="116"/>
      <c r="V4" s="116"/>
    </row>
    <row r="5" spans="1:22" ht="8.25" customHeight="1" x14ac:dyDescent="0.2">
      <c r="A5" s="103"/>
      <c r="B5" s="104"/>
      <c r="C5" s="104"/>
      <c r="D5" s="104"/>
      <c r="E5" s="104"/>
      <c r="F5" s="104"/>
      <c r="G5" s="104"/>
      <c r="H5" s="40"/>
      <c r="I5" s="40"/>
      <c r="J5" s="40"/>
      <c r="K5" s="52"/>
      <c r="L5" s="52"/>
      <c r="M5" s="52"/>
      <c r="N5" s="52"/>
      <c r="O5" s="52"/>
      <c r="P5" s="116"/>
      <c r="Q5" s="116"/>
      <c r="R5" s="116"/>
      <c r="S5" s="116"/>
      <c r="T5" s="116"/>
      <c r="V5" s="116"/>
    </row>
    <row r="6" spans="1:22" ht="15" customHeight="1" x14ac:dyDescent="0.2">
      <c r="A6" s="261" t="s">
        <v>405</v>
      </c>
      <c r="B6" s="261"/>
      <c r="C6" s="261"/>
      <c r="D6" s="261"/>
      <c r="E6" s="261"/>
      <c r="F6" s="261"/>
      <c r="G6" s="261"/>
      <c r="H6" s="40"/>
      <c r="I6" s="40"/>
      <c r="J6" s="40"/>
      <c r="K6" s="52"/>
      <c r="L6" s="52"/>
      <c r="M6" s="52"/>
      <c r="N6" s="52"/>
      <c r="O6" s="52"/>
      <c r="P6" s="116"/>
      <c r="Q6" s="116"/>
      <c r="R6" s="116"/>
      <c r="S6" s="116"/>
      <c r="T6" s="116"/>
      <c r="V6" s="116"/>
    </row>
    <row r="7" spans="1:22" ht="26.25" hidden="1" thickBot="1" x14ac:dyDescent="0.25">
      <c r="A7" s="240" t="s">
        <v>258</v>
      </c>
      <c r="B7" s="241" t="s" vm="1">
        <v>259</v>
      </c>
      <c r="C7" s="170"/>
      <c r="D7" s="170"/>
      <c r="E7" s="170"/>
      <c r="F7" s="170"/>
      <c r="G7" s="170"/>
      <c r="H7" s="40"/>
      <c r="I7" s="40"/>
      <c r="J7" s="40"/>
      <c r="K7" s="52"/>
      <c r="L7" s="52"/>
      <c r="M7" s="52"/>
      <c r="N7" s="52"/>
      <c r="O7" s="52"/>
      <c r="P7" s="116"/>
      <c r="Q7" s="116"/>
      <c r="R7" s="116"/>
      <c r="S7" s="116"/>
      <c r="T7" s="116"/>
      <c r="V7" s="116"/>
    </row>
    <row r="8" spans="1:22" ht="15" hidden="1" customHeight="1" x14ac:dyDescent="0.2">
      <c r="A8" s="170"/>
      <c r="B8" s="170"/>
      <c r="C8" s="170"/>
      <c r="D8" s="170"/>
      <c r="E8" s="170"/>
      <c r="F8" s="170"/>
      <c r="G8" s="170"/>
      <c r="H8" s="40"/>
      <c r="I8" s="40"/>
      <c r="J8" s="40"/>
      <c r="K8" s="52"/>
      <c r="L8" s="52"/>
      <c r="M8" s="52"/>
      <c r="N8" s="52"/>
      <c r="O8" s="52"/>
      <c r="P8" s="116"/>
      <c r="Q8" s="116"/>
      <c r="R8" s="116"/>
      <c r="S8" s="116"/>
      <c r="T8" s="116"/>
      <c r="V8" s="116"/>
    </row>
    <row r="9" spans="1:22" x14ac:dyDescent="0.2">
      <c r="A9" s="237"/>
      <c r="B9" s="235" t="s">
        <v>196</v>
      </c>
      <c r="C9" s="234"/>
      <c r="D9" s="234"/>
      <c r="E9" s="238"/>
      <c r="F9"/>
      <c r="G9"/>
      <c r="H9"/>
      <c r="I9"/>
      <c r="J9"/>
      <c r="K9" s="45"/>
      <c r="L9" s="45"/>
      <c r="M9" s="45"/>
      <c r="N9" s="116"/>
      <c r="O9" s="116"/>
      <c r="P9" s="116"/>
      <c r="Q9" s="116"/>
      <c r="R9" s="116"/>
      <c r="S9" s="116"/>
      <c r="T9" s="116"/>
      <c r="V9" s="116"/>
    </row>
    <row r="10" spans="1:22" ht="26.25" thickBot="1" x14ac:dyDescent="0.25">
      <c r="A10" s="237"/>
      <c r="B10" s="243" t="s">
        <v>418</v>
      </c>
      <c r="C10" s="244"/>
      <c r="D10" s="244" t="s">
        <v>419</v>
      </c>
      <c r="E10" s="241"/>
      <c r="F10"/>
      <c r="G10"/>
      <c r="H10"/>
      <c r="I10"/>
      <c r="J10"/>
      <c r="K10" s="45"/>
      <c r="L10" s="45"/>
      <c r="M10" s="45"/>
      <c r="N10" s="116"/>
      <c r="O10" s="116"/>
      <c r="P10" s="116"/>
      <c r="Q10" s="116"/>
      <c r="R10" s="116"/>
      <c r="S10" s="116"/>
      <c r="T10" s="116"/>
      <c r="V10" s="116"/>
    </row>
    <row r="11" spans="1:22" ht="25.5" x14ac:dyDescent="0.2">
      <c r="A11" s="242" t="s">
        <v>194</v>
      </c>
      <c r="B11" s="234" t="s">
        <v>228</v>
      </c>
      <c r="C11" s="234" t="s">
        <v>200</v>
      </c>
      <c r="D11" s="234" t="s">
        <v>228</v>
      </c>
      <c r="E11" s="238" t="s">
        <v>200</v>
      </c>
      <c r="F11"/>
      <c r="G11"/>
      <c r="H11"/>
      <c r="I11"/>
      <c r="J11"/>
      <c r="K11" s="45"/>
      <c r="L11" s="45"/>
      <c r="M11" s="45"/>
      <c r="N11" s="116"/>
      <c r="O11" s="116"/>
      <c r="P11" s="121"/>
      <c r="Q11" s="121"/>
      <c r="R11" s="121"/>
      <c r="S11" s="121"/>
      <c r="T11" s="121"/>
      <c r="U11" s="121"/>
      <c r="V11" s="116"/>
    </row>
    <row r="12" spans="1:22" x14ac:dyDescent="0.2">
      <c r="A12" s="239" t="s">
        <v>120</v>
      </c>
      <c r="B12" s="254">
        <v>9396</v>
      </c>
      <c r="C12" s="245"/>
      <c r="D12" s="254">
        <v>3076</v>
      </c>
      <c r="E12" s="245">
        <v>-0.67262664963814389</v>
      </c>
      <c r="F12"/>
      <c r="G12"/>
      <c r="H12"/>
      <c r="I12"/>
      <c r="J12"/>
      <c r="K12" s="45"/>
      <c r="L12" s="45"/>
      <c r="M12" s="45"/>
      <c r="N12" s="116"/>
      <c r="O12" s="116"/>
      <c r="P12" s="94"/>
      <c r="Q12" s="94"/>
      <c r="R12" s="94"/>
      <c r="S12" s="94"/>
      <c r="T12" s="94"/>
      <c r="U12" s="94"/>
      <c r="V12" s="116"/>
    </row>
    <row r="13" spans="1:22" x14ac:dyDescent="0.2">
      <c r="A13" s="239" t="s">
        <v>121</v>
      </c>
      <c r="B13" s="254">
        <v>9216</v>
      </c>
      <c r="C13" s="245"/>
      <c r="D13" s="254">
        <v>3725</v>
      </c>
      <c r="E13" s="245">
        <v>-0.59581163194444442</v>
      </c>
      <c r="F13"/>
      <c r="G13"/>
      <c r="H13"/>
      <c r="I13"/>
      <c r="J13"/>
      <c r="K13" s="45"/>
      <c r="L13" s="45"/>
      <c r="M13" s="45"/>
      <c r="N13" s="116"/>
      <c r="O13" s="116"/>
      <c r="P13" s="94"/>
      <c r="Q13" s="94"/>
      <c r="R13" s="94"/>
      <c r="S13" s="94"/>
      <c r="T13" s="94"/>
      <c r="U13" s="94"/>
      <c r="V13" s="116"/>
    </row>
    <row r="14" spans="1:22" x14ac:dyDescent="0.2">
      <c r="A14" s="239" t="s">
        <v>122</v>
      </c>
      <c r="B14" s="254">
        <v>6240</v>
      </c>
      <c r="C14" s="245"/>
      <c r="D14" s="254">
        <v>3078</v>
      </c>
      <c r="E14" s="245">
        <v>-0.50673076923076921</v>
      </c>
      <c r="F14"/>
      <c r="G14"/>
      <c r="H14"/>
      <c r="I14"/>
      <c r="J14"/>
      <c r="K14" s="45"/>
      <c r="L14" s="45"/>
      <c r="M14" s="45"/>
      <c r="N14" s="116"/>
      <c r="O14" s="116"/>
      <c r="P14" s="94"/>
      <c r="Q14" s="94"/>
      <c r="R14" s="94"/>
      <c r="S14" s="94"/>
      <c r="T14" s="94"/>
      <c r="U14" s="94"/>
      <c r="V14" s="116"/>
    </row>
    <row r="15" spans="1:22" x14ac:dyDescent="0.2">
      <c r="A15" s="239" t="s">
        <v>193</v>
      </c>
      <c r="B15" s="254">
        <v>24852</v>
      </c>
      <c r="C15" s="245"/>
      <c r="D15" s="254">
        <v>9879</v>
      </c>
      <c r="E15" s="245">
        <v>-0.60248672139063253</v>
      </c>
      <c r="F15"/>
      <c r="G15"/>
      <c r="H15"/>
      <c r="I15"/>
      <c r="J15"/>
      <c r="K15" s="45"/>
      <c r="L15" s="45"/>
      <c r="M15" s="45"/>
      <c r="N15" s="116"/>
      <c r="O15" s="116"/>
      <c r="P15" s="116"/>
      <c r="Q15" s="116"/>
      <c r="R15" s="116"/>
      <c r="S15" s="116"/>
      <c r="T15" s="116"/>
      <c r="V15" s="116"/>
    </row>
    <row r="16" spans="1:22" ht="13.5" thickBot="1" x14ac:dyDescent="0.25">
      <c r="A16" s="46"/>
      <c r="B16" s="46"/>
      <c r="C16" s="46"/>
      <c r="D16" s="46"/>
      <c r="E16" s="48"/>
      <c r="F16" s="46"/>
      <c r="G16" s="46"/>
      <c r="H16" s="46"/>
      <c r="I16" s="46"/>
      <c r="J16" s="4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V16" s="116"/>
    </row>
    <row r="17" spans="1:67" ht="13.5" thickTop="1" x14ac:dyDescent="0.2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V17" s="116"/>
    </row>
    <row r="18" spans="1:67" ht="18.75" customHeight="1" x14ac:dyDescent="0.2">
      <c r="A18" s="259" t="s">
        <v>226</v>
      </c>
      <c r="B18" s="259"/>
      <c r="C18" s="259"/>
      <c r="D18" s="259"/>
      <c r="E18" s="259"/>
      <c r="F18" s="259"/>
      <c r="G18" s="259"/>
      <c r="H18" s="266"/>
      <c r="I18" s="26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V18" s="116"/>
    </row>
    <row r="19" spans="1:67" ht="12.75" customHeight="1" x14ac:dyDescent="0.2">
      <c r="A19" s="98" t="s">
        <v>198</v>
      </c>
      <c r="B19" s="99"/>
      <c r="C19" s="99"/>
      <c r="D19" s="99"/>
      <c r="E19" s="99"/>
      <c r="F19" s="99"/>
      <c r="G19" s="99"/>
      <c r="H19" s="102"/>
      <c r="I19" s="102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V19" s="116"/>
    </row>
    <row r="20" spans="1:67" ht="8.25" customHeight="1" x14ac:dyDescent="0.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52"/>
      <c r="L20" s="52"/>
      <c r="M20" s="52"/>
      <c r="N20" s="52"/>
      <c r="O20" s="52"/>
      <c r="P20" s="116"/>
      <c r="Q20" s="116"/>
      <c r="R20" s="116"/>
      <c r="S20" s="116"/>
      <c r="T20" s="116"/>
      <c r="V20" s="116"/>
    </row>
    <row r="21" spans="1:67" ht="15" customHeight="1" x14ac:dyDescent="0.2">
      <c r="A21" s="258" t="s">
        <v>406</v>
      </c>
      <c r="B21" s="258"/>
      <c r="C21" s="258"/>
      <c r="D21" s="258"/>
      <c r="E21" s="258"/>
      <c r="F21" s="258"/>
      <c r="G21" s="258"/>
      <c r="H21" s="40"/>
      <c r="I21" s="40"/>
      <c r="J21" s="40"/>
      <c r="K21" s="52"/>
      <c r="L21" s="52"/>
      <c r="M21" s="52"/>
      <c r="N21" s="52"/>
      <c r="O21" s="52"/>
      <c r="P21" s="116"/>
      <c r="Q21" s="116"/>
      <c r="R21" s="116"/>
      <c r="S21" s="116"/>
      <c r="T21" s="116"/>
      <c r="V21" s="116"/>
    </row>
    <row r="22" spans="1:67" ht="26.25" hidden="1" thickBot="1" x14ac:dyDescent="0.25">
      <c r="A22" s="172"/>
      <c r="B22" s="249" t="s">
        <v>258</v>
      </c>
      <c r="C22" s="250" t="s" vm="2">
        <v>259</v>
      </c>
      <c r="D22" s="172"/>
      <c r="E22" s="172"/>
      <c r="F22" s="172"/>
      <c r="G22" s="172"/>
      <c r="H22" s="40"/>
      <c r="I22" s="40"/>
      <c r="J22" s="40"/>
      <c r="K22" s="52"/>
      <c r="L22" s="52"/>
      <c r="M22" s="52"/>
      <c r="N22" s="52"/>
      <c r="O22" s="52"/>
      <c r="P22" s="116"/>
      <c r="Q22" s="116"/>
      <c r="R22" s="116"/>
      <c r="S22" s="116"/>
      <c r="T22" s="116"/>
      <c r="V22" s="116"/>
    </row>
    <row r="23" spans="1:67" ht="15" hidden="1" customHeight="1" x14ac:dyDescent="0.2">
      <c r="A23" s="172"/>
      <c r="B23" s="172"/>
      <c r="C23" s="172"/>
      <c r="D23" s="172"/>
      <c r="E23" s="172"/>
      <c r="F23" s="172"/>
      <c r="G23" s="172"/>
      <c r="H23" s="40"/>
      <c r="I23" s="40"/>
      <c r="J23" s="40"/>
      <c r="K23" s="52"/>
      <c r="L23" s="52"/>
      <c r="M23" s="52"/>
      <c r="N23" s="52"/>
      <c r="O23" s="52"/>
      <c r="P23" s="116"/>
      <c r="Q23" s="116"/>
      <c r="R23" s="116"/>
      <c r="S23" s="116"/>
      <c r="T23" s="116"/>
      <c r="V23" s="116"/>
    </row>
    <row r="24" spans="1:67" x14ac:dyDescent="0.2">
      <c r="A24" s="113"/>
      <c r="B24" s="247" t="s">
        <v>196</v>
      </c>
      <c r="C24" s="234"/>
      <c r="D24" s="234"/>
      <c r="E24" s="246"/>
      <c r="F24"/>
      <c r="G24"/>
      <c r="H24"/>
      <c r="I24"/>
      <c r="J24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</row>
    <row r="25" spans="1:67" ht="26.25" thickBot="1" x14ac:dyDescent="0.25">
      <c r="A25" s="113"/>
      <c r="B25" s="251" t="s">
        <v>418</v>
      </c>
      <c r="C25" s="252"/>
      <c r="D25" s="252" t="s">
        <v>419</v>
      </c>
      <c r="E25" s="250"/>
      <c r="F25"/>
      <c r="G25"/>
      <c r="H25"/>
      <c r="I25"/>
      <c r="J2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</row>
    <row r="26" spans="1:67" ht="25.5" x14ac:dyDescent="0.2">
      <c r="A26" s="113"/>
      <c r="B26" s="248" t="s">
        <v>228</v>
      </c>
      <c r="C26" s="234" t="s">
        <v>200</v>
      </c>
      <c r="D26" s="234" t="s">
        <v>228</v>
      </c>
      <c r="E26" s="246" t="s">
        <v>200</v>
      </c>
      <c r="F26"/>
      <c r="G26"/>
      <c r="H26"/>
      <c r="I26"/>
      <c r="J26"/>
      <c r="K26" s="45"/>
      <c r="L26" s="45"/>
      <c r="M26" s="45"/>
      <c r="N26" s="116"/>
      <c r="O26" s="116"/>
      <c r="P26" s="121"/>
      <c r="Q26" s="121"/>
      <c r="R26" s="121"/>
      <c r="S26" s="121"/>
      <c r="T26" s="121"/>
      <c r="U26" s="121"/>
      <c r="V26" s="116"/>
    </row>
    <row r="27" spans="1:67" ht="13.5" thickBot="1" x14ac:dyDescent="0.25">
      <c r="A27" s="111" t="s">
        <v>195</v>
      </c>
      <c r="B27" s="255">
        <v>35958</v>
      </c>
      <c r="C27" s="253"/>
      <c r="D27" s="255">
        <v>13490</v>
      </c>
      <c r="E27" s="253">
        <v>-0.62484009121753159</v>
      </c>
      <c r="F27"/>
      <c r="G27"/>
      <c r="H27"/>
      <c r="I27"/>
      <c r="J27"/>
      <c r="K27" s="45"/>
      <c r="L27" s="45"/>
      <c r="M27" s="45"/>
      <c r="N27" s="116"/>
      <c r="O27" s="116"/>
      <c r="P27" s="94"/>
      <c r="Q27" s="94"/>
      <c r="R27" s="94"/>
      <c r="S27" s="94"/>
      <c r="T27" s="94"/>
      <c r="U27" s="94"/>
      <c r="V27" s="116"/>
    </row>
    <row r="28" spans="1:67" x14ac:dyDescent="0.2">
      <c r="A28" s="89"/>
      <c r="B28" s="94"/>
      <c r="C28" s="95"/>
      <c r="D28" s="94"/>
      <c r="E28" s="95"/>
      <c r="F28" s="94"/>
      <c r="G28" s="95"/>
      <c r="H28" s="94"/>
      <c r="I28" s="95"/>
      <c r="J28" s="94"/>
      <c r="K28" s="95"/>
      <c r="L28" s="94"/>
      <c r="M28" s="95"/>
      <c r="N28" s="116"/>
      <c r="O28" s="116"/>
      <c r="P28" s="94"/>
      <c r="Q28" s="94"/>
      <c r="R28" s="94"/>
      <c r="S28" s="94"/>
      <c r="T28" s="94"/>
      <c r="U28" s="94"/>
      <c r="V28" s="116"/>
    </row>
    <row r="29" spans="1:67" ht="13.5" thickBot="1" x14ac:dyDescent="0.25">
      <c r="A29" s="46"/>
      <c r="B29" s="46"/>
      <c r="C29" s="46"/>
      <c r="D29" s="46"/>
      <c r="E29" s="48"/>
      <c r="F29" s="46"/>
      <c r="G29" s="46"/>
      <c r="H29" s="46"/>
      <c r="I29" s="46"/>
      <c r="J29" s="4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V29" s="116"/>
    </row>
    <row r="30" spans="1:67" ht="13.5" thickTop="1" x14ac:dyDescent="0.2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V30" s="116"/>
    </row>
    <row r="31" spans="1:67" ht="18.75" customHeight="1" x14ac:dyDescent="0.2">
      <c r="A31" s="259" t="s">
        <v>227</v>
      </c>
      <c r="B31" s="259"/>
      <c r="C31" s="259"/>
      <c r="D31" s="259"/>
      <c r="E31" s="259"/>
      <c r="F31" s="259"/>
      <c r="G31" s="259"/>
      <c r="H31" s="266"/>
      <c r="I31" s="26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V31" s="116"/>
    </row>
    <row r="32" spans="1:67" ht="8.25" customHeight="1" x14ac:dyDescent="0.2">
      <c r="A32" s="41"/>
      <c r="B32" s="40"/>
      <c r="C32" s="40"/>
      <c r="D32" s="40"/>
      <c r="E32" s="40"/>
      <c r="F32" s="40"/>
      <c r="G32" s="40"/>
      <c r="H32" s="40"/>
      <c r="I32" s="40"/>
      <c r="J32" s="40"/>
      <c r="K32" s="52"/>
      <c r="L32" s="52"/>
      <c r="M32" s="52"/>
      <c r="N32" s="52"/>
      <c r="O32" s="52"/>
      <c r="P32" s="116"/>
      <c r="Q32" s="116"/>
      <c r="R32" s="116"/>
      <c r="S32" s="116"/>
      <c r="T32" s="116"/>
      <c r="V32" s="116"/>
    </row>
    <row r="33" spans="1:22" ht="15" customHeight="1" x14ac:dyDescent="0.2">
      <c r="A33" s="258" t="s">
        <v>407</v>
      </c>
      <c r="B33" s="258"/>
      <c r="C33" s="258"/>
      <c r="D33" s="258"/>
      <c r="E33" s="258"/>
      <c r="F33" s="258"/>
      <c r="G33" s="258"/>
      <c r="H33" s="40"/>
      <c r="I33" s="40"/>
      <c r="J33" s="40"/>
      <c r="K33" s="52"/>
      <c r="L33" s="52"/>
      <c r="M33" s="52"/>
      <c r="N33" s="52"/>
      <c r="O33" s="52"/>
      <c r="P33" s="116"/>
      <c r="Q33" s="116"/>
      <c r="R33" s="116"/>
      <c r="S33" s="116"/>
      <c r="T33" s="116"/>
      <c r="V33" s="116"/>
    </row>
    <row r="34" spans="1:22" ht="26.25" hidden="1" thickBot="1" x14ac:dyDescent="0.25">
      <c r="A34" s="172"/>
      <c r="B34" s="179" t="s">
        <v>258</v>
      </c>
      <c r="C34" s="85" t="s" vm="3">
        <v>259</v>
      </c>
      <c r="D34" s="172"/>
      <c r="E34" s="172"/>
      <c r="F34" s="172"/>
      <c r="G34" s="172"/>
      <c r="H34" s="40"/>
      <c r="I34" s="40"/>
      <c r="J34" s="40"/>
      <c r="K34" s="52"/>
      <c r="L34" s="52"/>
      <c r="M34" s="52"/>
      <c r="N34" s="52"/>
      <c r="O34" s="52"/>
      <c r="P34" s="116"/>
      <c r="Q34" s="116"/>
      <c r="R34" s="116"/>
      <c r="S34" s="116"/>
      <c r="T34" s="116"/>
      <c r="V34" s="116"/>
    </row>
    <row r="35" spans="1:22" ht="15" hidden="1" customHeight="1" x14ac:dyDescent="0.2">
      <c r="A35" s="172"/>
      <c r="B35" s="172"/>
      <c r="C35" s="172"/>
      <c r="D35" s="172"/>
      <c r="E35" s="172"/>
      <c r="F35" s="172"/>
      <c r="G35" s="172"/>
      <c r="H35" s="40"/>
      <c r="I35" s="40"/>
      <c r="J35" s="40"/>
      <c r="K35" s="52"/>
      <c r="L35" s="52"/>
      <c r="M35" s="52"/>
      <c r="N35" s="52"/>
      <c r="O35" s="52"/>
      <c r="P35" s="116"/>
      <c r="Q35" s="116"/>
      <c r="R35" s="116"/>
      <c r="S35" s="116"/>
      <c r="T35" s="116"/>
      <c r="V35" s="116"/>
    </row>
    <row r="36" spans="1:22" x14ac:dyDescent="0.2">
      <c r="A36" s="114"/>
      <c r="B36" s="81" t="s">
        <v>196</v>
      </c>
      <c r="C36" s="176"/>
      <c r="D36" s="176"/>
      <c r="E36" s="59"/>
      <c r="F36"/>
      <c r="G36"/>
      <c r="H36"/>
      <c r="I36"/>
      <c r="J36"/>
      <c r="K36" s="45"/>
      <c r="L36" s="45"/>
      <c r="M36" s="45"/>
      <c r="N36" s="116"/>
      <c r="O36" s="116"/>
      <c r="P36" s="116"/>
      <c r="Q36" s="116"/>
      <c r="R36" s="116"/>
      <c r="S36" s="116"/>
      <c r="T36" s="116"/>
      <c r="V36" s="116"/>
    </row>
    <row r="37" spans="1:22" ht="26.25" thickBot="1" x14ac:dyDescent="0.25">
      <c r="A37" s="114"/>
      <c r="B37" s="50" t="s">
        <v>418</v>
      </c>
      <c r="C37" s="84"/>
      <c r="D37" s="84" t="s">
        <v>419</v>
      </c>
      <c r="E37" s="85"/>
      <c r="F37"/>
      <c r="G37"/>
      <c r="H37"/>
      <c r="I37"/>
      <c r="J37"/>
      <c r="K37" s="45"/>
      <c r="L37" s="45"/>
      <c r="M37" s="45"/>
      <c r="N37" s="116"/>
      <c r="O37" s="116"/>
      <c r="P37" s="116"/>
      <c r="Q37" s="116"/>
      <c r="R37" s="116"/>
      <c r="S37" s="116"/>
      <c r="T37" s="116"/>
      <c r="V37" s="116"/>
    </row>
    <row r="38" spans="1:22" ht="25.5" x14ac:dyDescent="0.2">
      <c r="A38" s="115"/>
      <c r="B38" s="80" t="s">
        <v>228</v>
      </c>
      <c r="C38" s="176" t="s">
        <v>200</v>
      </c>
      <c r="D38" s="176" t="s">
        <v>228</v>
      </c>
      <c r="E38" s="59" t="s">
        <v>200</v>
      </c>
      <c r="F38"/>
      <c r="G38"/>
      <c r="H38"/>
      <c r="I38"/>
      <c r="J38"/>
      <c r="K38" s="45"/>
      <c r="L38" s="45"/>
      <c r="M38" s="45"/>
      <c r="N38" s="116"/>
      <c r="O38" s="116"/>
      <c r="P38" s="121"/>
      <c r="Q38" s="121"/>
      <c r="R38" s="121"/>
      <c r="S38" s="121"/>
      <c r="T38" s="121"/>
      <c r="U38" s="121"/>
      <c r="V38" s="116"/>
    </row>
    <row r="39" spans="1:22" ht="13.5" thickBot="1" x14ac:dyDescent="0.25">
      <c r="A39" s="112" t="s">
        <v>189</v>
      </c>
      <c r="B39" s="180">
        <v>38687</v>
      </c>
      <c r="C39" s="124"/>
      <c r="D39" s="180">
        <v>16786</v>
      </c>
      <c r="E39" s="124">
        <v>-0.56610747796417404</v>
      </c>
      <c r="F39"/>
      <c r="G39"/>
      <c r="H39"/>
      <c r="I39"/>
      <c r="J39"/>
      <c r="K39" s="45"/>
      <c r="L39" s="45"/>
      <c r="M39" s="45"/>
      <c r="N39" s="116"/>
      <c r="O39" s="116"/>
      <c r="P39" s="94"/>
      <c r="Q39" s="94"/>
      <c r="R39" s="94"/>
      <c r="S39" s="94"/>
      <c r="T39" s="94"/>
      <c r="U39" s="94"/>
      <c r="V39" s="116"/>
    </row>
    <row r="40" spans="1:22" x14ac:dyDescent="0.2">
      <c r="A40" s="88"/>
      <c r="B40" s="53"/>
      <c r="C40" s="93"/>
      <c r="D40" s="53"/>
      <c r="E40" s="93"/>
      <c r="F40" s="53"/>
      <c r="G40" s="93"/>
      <c r="H40" s="53"/>
      <c r="I40" s="93"/>
      <c r="J40" s="53"/>
      <c r="K40" s="93"/>
      <c r="L40" s="53"/>
      <c r="M40" s="93"/>
      <c r="N40" s="116"/>
      <c r="O40" s="116"/>
      <c r="P40" s="94"/>
      <c r="Q40" s="94"/>
      <c r="R40" s="94"/>
      <c r="S40" s="94"/>
      <c r="T40" s="94"/>
      <c r="U40" s="94"/>
      <c r="V40" s="116"/>
    </row>
    <row r="41" spans="1:22" x14ac:dyDescent="0.2">
      <c r="A41" s="88"/>
      <c r="B41" s="53"/>
      <c r="C41" s="93"/>
      <c r="D41" s="53"/>
      <c r="E41" s="93"/>
      <c r="F41" s="53"/>
      <c r="G41" s="93"/>
      <c r="H41" s="53"/>
      <c r="I41" s="93"/>
      <c r="J41" s="53"/>
      <c r="K41" s="93"/>
      <c r="L41" s="53"/>
      <c r="M41" s="93"/>
      <c r="N41" s="116"/>
      <c r="O41" s="116"/>
      <c r="P41" s="94"/>
      <c r="Q41" s="94"/>
      <c r="R41" s="94"/>
      <c r="S41" s="94"/>
      <c r="T41" s="94"/>
      <c r="U41" s="94"/>
      <c r="V41" s="116"/>
    </row>
    <row r="42" spans="1:22" ht="13.5" thickBot="1" x14ac:dyDescent="0.25">
      <c r="A42" s="46"/>
      <c r="B42" s="46"/>
      <c r="C42" s="46"/>
      <c r="D42" s="46"/>
      <c r="E42" s="48"/>
      <c r="F42" s="46"/>
      <c r="G42" s="46"/>
      <c r="H42" s="46"/>
      <c r="I42" s="46"/>
      <c r="J42" s="46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V42" s="116"/>
    </row>
    <row r="43" spans="1:22" ht="10.35" customHeight="1" thickTop="1" x14ac:dyDescent="0.2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V43" s="116"/>
    </row>
    <row r="44" spans="1:22" ht="18.75" customHeight="1" x14ac:dyDescent="0.2">
      <c r="A44" s="259" t="s">
        <v>197</v>
      </c>
      <c r="B44" s="259"/>
      <c r="C44" s="259"/>
      <c r="D44" s="259"/>
      <c r="E44" s="259"/>
      <c r="F44" s="259"/>
      <c r="G44" s="259"/>
      <c r="H44" s="267"/>
      <c r="I44" s="267"/>
      <c r="K44" s="116"/>
      <c r="L44" s="116"/>
      <c r="M44" s="116"/>
      <c r="N44" s="116"/>
      <c r="O44" s="116"/>
      <c r="P44" s="116"/>
      <c r="Q44" s="116"/>
      <c r="R44" s="116"/>
      <c r="S44" s="116"/>
      <c r="T44" s="116"/>
      <c r="V44" s="116"/>
    </row>
    <row r="45" spans="1:22" ht="12.75" customHeight="1" x14ac:dyDescent="0.2">
      <c r="A45" s="98" t="s">
        <v>199</v>
      </c>
      <c r="B45" s="99"/>
      <c r="C45" s="99"/>
      <c r="D45" s="99"/>
      <c r="E45" s="99"/>
      <c r="F45" s="99"/>
      <c r="G45" s="99"/>
      <c r="H45" s="102"/>
      <c r="I45" s="102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V45" s="116"/>
    </row>
    <row r="46" spans="1:22" ht="15" customHeight="1" x14ac:dyDescent="0.2">
      <c r="A46" s="258" t="s">
        <v>408</v>
      </c>
      <c r="B46" s="258"/>
      <c r="C46" s="258"/>
      <c r="D46" s="258"/>
      <c r="E46" s="258"/>
      <c r="F46" s="258"/>
      <c r="G46" s="258"/>
      <c r="H46" s="40"/>
      <c r="I46" s="40"/>
      <c r="J46" s="40"/>
      <c r="K46" s="52"/>
      <c r="L46" s="52"/>
      <c r="M46" s="52"/>
      <c r="N46" s="74"/>
      <c r="O46" s="74"/>
      <c r="P46" s="61"/>
      <c r="Q46" s="61"/>
      <c r="R46" s="61"/>
      <c r="S46" s="61"/>
      <c r="T46" s="61"/>
      <c r="U46" s="61"/>
      <c r="V46" s="116"/>
    </row>
    <row r="47" spans="1:22" ht="26.25" hidden="1" thickBot="1" x14ac:dyDescent="0.25">
      <c r="A47" s="182" t="s">
        <v>258</v>
      </c>
      <c r="B47" s="72" t="s" vm="4">
        <v>259</v>
      </c>
      <c r="C47" s="172"/>
      <c r="D47" s="172"/>
      <c r="E47" s="172"/>
      <c r="F47" s="172"/>
      <c r="G47" s="172"/>
      <c r="H47" s="40"/>
      <c r="I47" s="40"/>
      <c r="J47" s="40"/>
      <c r="K47" s="52"/>
      <c r="L47" s="52"/>
      <c r="M47" s="52"/>
      <c r="N47" s="74"/>
      <c r="O47" s="74"/>
      <c r="P47" s="61"/>
      <c r="Q47" s="61"/>
      <c r="R47" s="61"/>
      <c r="S47" s="61"/>
      <c r="T47" s="61"/>
      <c r="U47" s="61"/>
      <c r="V47" s="116"/>
    </row>
    <row r="48" spans="1:22" ht="15" hidden="1" customHeight="1" x14ac:dyDescent="0.2">
      <c r="A48" s="172"/>
      <c r="B48" s="172"/>
      <c r="C48" s="172"/>
      <c r="D48" s="172"/>
      <c r="E48" s="172"/>
      <c r="F48" s="172"/>
      <c r="G48" s="172"/>
      <c r="H48" s="40"/>
      <c r="I48" s="40"/>
      <c r="J48" s="40"/>
      <c r="K48" s="52"/>
      <c r="L48" s="52"/>
      <c r="M48" s="52"/>
      <c r="N48" s="74"/>
      <c r="O48" s="74"/>
      <c r="P48" s="61"/>
      <c r="Q48" s="61"/>
      <c r="R48" s="61"/>
      <c r="S48" s="61"/>
      <c r="T48" s="61"/>
      <c r="U48" s="61"/>
      <c r="V48" s="116"/>
    </row>
    <row r="49" spans="1:22" s="116" customFormat="1" x14ac:dyDescent="0.2">
      <c r="A49" s="82"/>
      <c r="B49" s="49" t="s">
        <v>196</v>
      </c>
      <c r="C49" s="176"/>
      <c r="D49" s="176"/>
      <c r="E49" s="65"/>
      <c r="F49"/>
      <c r="G49"/>
      <c r="H49"/>
      <c r="I49"/>
      <c r="J49"/>
      <c r="K49" s="45"/>
      <c r="L49" s="45"/>
      <c r="M49" s="45"/>
      <c r="N49" s="66"/>
      <c r="O49" s="66"/>
      <c r="P49" s="61"/>
      <c r="Q49" s="61"/>
      <c r="R49" s="61"/>
      <c r="S49" s="61"/>
      <c r="T49" s="61"/>
      <c r="U49" s="61"/>
    </row>
    <row r="50" spans="1:22" ht="26.25" thickBot="1" x14ac:dyDescent="0.25">
      <c r="A50" s="82"/>
      <c r="B50" s="86" t="s">
        <v>418</v>
      </c>
      <c r="C50" s="87"/>
      <c r="D50" s="87" t="s">
        <v>419</v>
      </c>
      <c r="E50" s="72"/>
      <c r="F50"/>
      <c r="G50"/>
      <c r="H50"/>
      <c r="I50"/>
      <c r="J50"/>
      <c r="K50" s="45"/>
      <c r="L50" s="45"/>
      <c r="M50" s="45"/>
      <c r="N50" s="66"/>
      <c r="O50" s="66"/>
      <c r="P50" s="61"/>
      <c r="Q50" s="61"/>
      <c r="R50" s="61"/>
      <c r="S50" s="61"/>
      <c r="T50" s="61"/>
      <c r="U50" s="61"/>
      <c r="V50" s="116"/>
    </row>
    <row r="51" spans="1:22" ht="25.5" x14ac:dyDescent="0.2">
      <c r="A51" s="184" t="s">
        <v>416</v>
      </c>
      <c r="B51" s="176" t="s">
        <v>228</v>
      </c>
      <c r="C51" s="176" t="s">
        <v>200</v>
      </c>
      <c r="D51" s="176" t="s">
        <v>228</v>
      </c>
      <c r="E51" s="65" t="s">
        <v>200</v>
      </c>
      <c r="F51"/>
      <c r="G51"/>
      <c r="H51"/>
      <c r="I51"/>
      <c r="J51"/>
      <c r="K51" s="45"/>
      <c r="L51" s="45"/>
      <c r="M51" s="45"/>
      <c r="N51" s="66"/>
      <c r="O51" s="66"/>
      <c r="P51" s="122"/>
      <c r="Q51" s="122"/>
      <c r="R51" s="122"/>
      <c r="S51" s="122"/>
      <c r="T51" s="122"/>
      <c r="U51" s="122"/>
      <c r="V51" s="116"/>
    </row>
    <row r="52" spans="1:22" x14ac:dyDescent="0.2">
      <c r="A52" s="108" t="s">
        <v>22</v>
      </c>
      <c r="B52" s="181">
        <v>30</v>
      </c>
      <c r="C52" s="100"/>
      <c r="D52" s="181">
        <v>5</v>
      </c>
      <c r="E52" s="100">
        <v>-0.83333333333333337</v>
      </c>
      <c r="F52"/>
      <c r="G52"/>
      <c r="H52"/>
      <c r="I52"/>
      <c r="J52"/>
      <c r="K52" s="45"/>
      <c r="L52" s="45"/>
      <c r="M52" s="45"/>
      <c r="N52" s="66"/>
      <c r="O52" s="66"/>
      <c r="P52" s="123"/>
      <c r="Q52" s="123"/>
      <c r="R52" s="123"/>
      <c r="S52" s="123"/>
      <c r="T52" s="123"/>
      <c r="U52" s="123"/>
      <c r="V52" s="116"/>
    </row>
    <row r="53" spans="1:22" x14ac:dyDescent="0.2">
      <c r="A53" s="108" t="s">
        <v>20</v>
      </c>
      <c r="B53" s="181">
        <v>42</v>
      </c>
      <c r="C53" s="100"/>
      <c r="D53" s="181">
        <v>8</v>
      </c>
      <c r="E53" s="100">
        <v>-0.80952380952380953</v>
      </c>
      <c r="F53"/>
      <c r="G53"/>
      <c r="H53"/>
      <c r="I53"/>
      <c r="J53"/>
      <c r="K53" s="45"/>
      <c r="L53" s="45"/>
      <c r="M53" s="45"/>
      <c r="N53" s="66"/>
      <c r="O53" s="66"/>
      <c r="P53" s="123"/>
      <c r="Q53" s="123"/>
      <c r="R53" s="123"/>
      <c r="S53" s="123"/>
      <c r="T53" s="123"/>
      <c r="U53" s="61"/>
      <c r="V53" s="116"/>
    </row>
    <row r="54" spans="1:22" x14ac:dyDescent="0.2">
      <c r="A54" s="108" t="s">
        <v>19</v>
      </c>
      <c r="B54" s="181">
        <v>490</v>
      </c>
      <c r="C54" s="100"/>
      <c r="D54" s="181">
        <v>114</v>
      </c>
      <c r="E54" s="100">
        <v>-0.76734693877551019</v>
      </c>
      <c r="F54"/>
      <c r="G54"/>
      <c r="H54"/>
      <c r="I54"/>
      <c r="J54"/>
      <c r="K54" s="45"/>
      <c r="L54" s="45"/>
      <c r="M54" s="45"/>
      <c r="N54" s="66"/>
      <c r="O54" s="66"/>
      <c r="P54" s="123"/>
      <c r="Q54" s="123"/>
      <c r="R54" s="123"/>
      <c r="S54" s="123"/>
      <c r="T54" s="123"/>
      <c r="U54" s="61"/>
      <c r="V54" s="116"/>
    </row>
    <row r="55" spans="1:22" x14ac:dyDescent="0.2">
      <c r="A55" s="108" t="s">
        <v>21</v>
      </c>
      <c r="B55" s="181">
        <v>1507</v>
      </c>
      <c r="C55" s="100"/>
      <c r="D55" s="181">
        <v>512</v>
      </c>
      <c r="E55" s="100">
        <v>-0.66025215660252157</v>
      </c>
      <c r="F55"/>
      <c r="G55"/>
      <c r="H55"/>
      <c r="I55"/>
      <c r="J55"/>
      <c r="K55" s="45"/>
      <c r="L55" s="45"/>
      <c r="M55" s="45"/>
      <c r="N55" s="66"/>
      <c r="O55" s="66"/>
      <c r="P55" s="123"/>
      <c r="Q55" s="123"/>
      <c r="R55" s="123"/>
      <c r="S55" s="123"/>
      <c r="T55" s="123"/>
      <c r="U55" s="61"/>
      <c r="V55" s="116"/>
    </row>
    <row r="56" spans="1:22" x14ac:dyDescent="0.2">
      <c r="A56" s="108" t="s">
        <v>23</v>
      </c>
      <c r="B56" s="181">
        <v>81</v>
      </c>
      <c r="C56" s="100"/>
      <c r="D56" s="181">
        <v>16</v>
      </c>
      <c r="E56" s="100">
        <v>-0.80246913580246915</v>
      </c>
      <c r="F56"/>
      <c r="G56"/>
      <c r="H56"/>
      <c r="I56"/>
      <c r="J56"/>
      <c r="K56" s="45"/>
      <c r="L56" s="45"/>
      <c r="M56" s="45"/>
      <c r="N56" s="66"/>
      <c r="O56" s="66"/>
      <c r="P56" s="123"/>
      <c r="Q56" s="123"/>
      <c r="R56" s="123"/>
      <c r="S56" s="123"/>
      <c r="T56" s="123"/>
      <c r="U56" s="61"/>
      <c r="V56" s="116"/>
    </row>
    <row r="57" spans="1:22" x14ac:dyDescent="0.2">
      <c r="A57" s="108" t="s">
        <v>193</v>
      </c>
      <c r="B57" s="181">
        <v>2150</v>
      </c>
      <c r="C57" s="100"/>
      <c r="D57" s="181">
        <v>655</v>
      </c>
      <c r="E57" s="100">
        <v>-0.6953488372093023</v>
      </c>
      <c r="F57"/>
      <c r="G57"/>
      <c r="H57"/>
      <c r="I57"/>
      <c r="J57"/>
      <c r="K57" s="45"/>
      <c r="L57" s="45"/>
      <c r="M57" s="45"/>
      <c r="N57" s="66"/>
      <c r="O57" s="66"/>
      <c r="P57" s="61"/>
      <c r="Q57" s="61"/>
      <c r="R57" s="61"/>
      <c r="S57" s="61"/>
      <c r="T57" s="61"/>
      <c r="U57" s="61"/>
      <c r="V57" s="116"/>
    </row>
    <row r="58" spans="1:22" x14ac:dyDescent="0.2">
      <c r="A58" s="18"/>
      <c r="B58" s="18"/>
      <c r="C58" s="18"/>
    </row>
    <row r="59" spans="1:22" x14ac:dyDescent="0.2">
      <c r="A59" s="18"/>
      <c r="B59" s="18"/>
      <c r="C59" s="18"/>
    </row>
    <row r="60" spans="1:22" x14ac:dyDescent="0.2">
      <c r="A60" s="18"/>
      <c r="B60" s="18"/>
      <c r="C60" s="18"/>
    </row>
    <row r="61" spans="1:22" x14ac:dyDescent="0.2">
      <c r="A61" s="18"/>
      <c r="B61" s="18"/>
      <c r="C61" s="18"/>
    </row>
  </sheetData>
  <mergeCells count="13">
    <mergeCell ref="A46:G46"/>
    <mergeCell ref="A4:G4"/>
    <mergeCell ref="A6:G6"/>
    <mergeCell ref="A18:G18"/>
    <mergeCell ref="A21:G21"/>
    <mergeCell ref="A31:G31"/>
    <mergeCell ref="H4:I4"/>
    <mergeCell ref="H18:I18"/>
    <mergeCell ref="H31:I31"/>
    <mergeCell ref="H44:I44"/>
    <mergeCell ref="A1:J1"/>
    <mergeCell ref="A33:G33"/>
    <mergeCell ref="A44:G44"/>
  </mergeCells>
  <printOptions horizontalCentered="1"/>
  <pageMargins left="0.39370078740157483" right="0.39370078740157483" top="0.47244094488188981" bottom="0.47244094488188981" header="0.31496062992125984" footer="0.31496062992125984"/>
  <pageSetup scale="93" orientation="portrait" r:id="rId5"/>
  <drawing r:id="rId6"/>
  <legacy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DernTrimestre_Region">
    <tabColor theme="1" tint="0.249977111117893"/>
    <pageSetUpPr fitToPage="1"/>
  </sheetPr>
  <dimension ref="A1:J113"/>
  <sheetViews>
    <sheetView showGridLines="0" showRowColHeaders="0" zoomScale="90" zoomScaleNormal="90" workbookViewId="0">
      <pane ySplit="2" topLeftCell="A3" activePane="bottomLeft" state="frozen"/>
      <selection sqref="A1:J1"/>
      <selection pane="bottomLeft" activeCell="A3" sqref="A3:G3"/>
    </sheetView>
  </sheetViews>
  <sheetFormatPr baseColWidth="10" defaultColWidth="11.42578125" defaultRowHeight="12.75" x14ac:dyDescent="0.2"/>
  <cols>
    <col min="1" max="1" width="34.42578125" style="44" bestFit="1" customWidth="1"/>
    <col min="2" max="2" width="11.42578125" style="44" customWidth="1"/>
    <col min="3" max="3" width="11" style="44" hidden="1" customWidth="1"/>
    <col min="4" max="4" width="11.140625" style="44" bestFit="1" customWidth="1"/>
    <col min="5" max="5" width="12.42578125" style="44" bestFit="1" customWidth="1"/>
    <col min="6" max="6" width="11.140625" style="44" bestFit="1" customWidth="1"/>
    <col min="7" max="7" width="11.42578125" style="44" customWidth="1"/>
    <col min="8" max="8" width="11.140625" style="44" bestFit="1" customWidth="1"/>
    <col min="9" max="9" width="11.42578125" style="44" customWidth="1"/>
    <col min="10" max="10" width="3.85546875" style="44" customWidth="1"/>
    <col min="11" max="16384" width="11.42578125" style="44"/>
  </cols>
  <sheetData>
    <row r="1" spans="1:10" s="43" customFormat="1" ht="28.35" customHeight="1" x14ac:dyDescent="0.2">
      <c r="A1" s="263" t="s">
        <v>208</v>
      </c>
      <c r="B1" s="263"/>
      <c r="C1" s="263"/>
      <c r="D1" s="263"/>
      <c r="E1" s="263"/>
      <c r="F1" s="263"/>
      <c r="G1" s="263"/>
      <c r="H1" s="263"/>
      <c r="I1" s="263"/>
      <c r="J1" s="263"/>
    </row>
    <row r="2" spans="1:10" s="68" customFormat="1" ht="12.75" customHeight="1" x14ac:dyDescent="0.2"/>
    <row r="3" spans="1:10" s="68" customFormat="1" ht="18.75" customHeight="1" x14ac:dyDescent="0.2">
      <c r="A3" s="260" t="s">
        <v>236</v>
      </c>
      <c r="B3" s="260"/>
      <c r="C3" s="260"/>
      <c r="D3" s="260"/>
      <c r="E3" s="260"/>
      <c r="F3" s="260"/>
      <c r="G3" s="260"/>
      <c r="I3" s="266"/>
      <c r="J3" s="266"/>
    </row>
    <row r="4" spans="1:10" s="68" customFormat="1" ht="8.25" customHeight="1" x14ac:dyDescent="0.2">
      <c r="A4" s="103"/>
      <c r="B4" s="104"/>
      <c r="C4" s="104"/>
      <c r="D4" s="104"/>
      <c r="E4" s="104"/>
      <c r="F4" s="104"/>
      <c r="G4" s="104"/>
    </row>
    <row r="5" spans="1:10" s="68" customFormat="1" ht="15" x14ac:dyDescent="0.2">
      <c r="A5" s="261" t="s">
        <v>409</v>
      </c>
      <c r="B5" s="261"/>
      <c r="C5" s="261"/>
      <c r="D5" s="261"/>
      <c r="E5" s="261"/>
      <c r="F5" s="261"/>
      <c r="G5" s="261"/>
    </row>
    <row r="6" spans="1:10" s="174" customFormat="1" ht="26.25" hidden="1" thickBot="1" x14ac:dyDescent="0.25">
      <c r="A6" s="185" t="s">
        <v>258</v>
      </c>
      <c r="B6" s="144" t="s" vm="1">
        <v>259</v>
      </c>
      <c r="C6" s="170"/>
      <c r="D6" s="170"/>
      <c r="E6" s="170"/>
      <c r="F6" s="170"/>
      <c r="G6" s="170"/>
    </row>
    <row r="7" spans="1:10" s="174" customFormat="1" ht="15" hidden="1" x14ac:dyDescent="0.2">
      <c r="A7" s="170"/>
      <c r="B7" s="170"/>
      <c r="C7" s="170"/>
      <c r="D7" s="170"/>
      <c r="E7" s="170"/>
      <c r="F7" s="170"/>
      <c r="G7" s="170"/>
    </row>
    <row r="8" spans="1:10" s="43" customFormat="1" x14ac:dyDescent="0.2">
      <c r="A8" s="77"/>
      <c r="B8" s="49" t="s">
        <v>196</v>
      </c>
      <c r="C8" s="62"/>
      <c r="D8" s="176"/>
      <c r="E8" s="62"/>
      <c r="F8"/>
      <c r="G8"/>
      <c r="H8"/>
      <c r="I8"/>
      <c r="J8"/>
    </row>
    <row r="9" spans="1:10" s="43" customFormat="1" ht="26.25" thickBot="1" x14ac:dyDescent="0.25">
      <c r="A9" s="77"/>
      <c r="B9" s="142" t="s">
        <v>418</v>
      </c>
      <c r="C9" s="143"/>
      <c r="D9" s="143" t="s">
        <v>419</v>
      </c>
      <c r="E9" s="144"/>
      <c r="F9"/>
      <c r="G9"/>
      <c r="H9"/>
      <c r="I9"/>
      <c r="J9"/>
    </row>
    <row r="10" spans="1:10" s="43" customFormat="1" ht="25.5" x14ac:dyDescent="0.2">
      <c r="A10" s="78" t="s">
        <v>0</v>
      </c>
      <c r="B10" s="176" t="s">
        <v>228</v>
      </c>
      <c r="C10" s="176" t="s">
        <v>217</v>
      </c>
      <c r="D10" s="176" t="s">
        <v>228</v>
      </c>
      <c r="E10" s="62" t="s">
        <v>217</v>
      </c>
      <c r="F10"/>
      <c r="G10"/>
      <c r="H10"/>
      <c r="I10"/>
      <c r="J10"/>
    </row>
    <row r="11" spans="1:10" s="43" customFormat="1" x14ac:dyDescent="0.2">
      <c r="A11" s="92" t="s">
        <v>242</v>
      </c>
      <c r="B11" s="131">
        <v>712</v>
      </c>
      <c r="C11" s="127"/>
      <c r="D11" s="131">
        <v>274</v>
      </c>
      <c r="E11" s="127">
        <v>-0.6151685393258427</v>
      </c>
      <c r="F11"/>
      <c r="G11"/>
      <c r="H11"/>
      <c r="I11"/>
      <c r="J11"/>
    </row>
    <row r="12" spans="1:10" s="43" customFormat="1" x14ac:dyDescent="0.2">
      <c r="A12" s="92" t="s">
        <v>243</v>
      </c>
      <c r="B12" s="131">
        <v>1013</v>
      </c>
      <c r="C12" s="127"/>
      <c r="D12" s="131">
        <v>341</v>
      </c>
      <c r="E12" s="127">
        <v>-0.66337611056268508</v>
      </c>
      <c r="F12"/>
      <c r="G12"/>
      <c r="H12"/>
      <c r="I12"/>
      <c r="J12"/>
    </row>
    <row r="13" spans="1:10" s="43" customFormat="1" x14ac:dyDescent="0.2">
      <c r="A13" s="92" t="s">
        <v>244</v>
      </c>
      <c r="B13" s="131">
        <v>2184</v>
      </c>
      <c r="C13" s="127"/>
      <c r="D13" s="131">
        <v>880</v>
      </c>
      <c r="E13" s="127">
        <v>-0.59706959706959706</v>
      </c>
      <c r="F13"/>
      <c r="G13"/>
      <c r="H13"/>
      <c r="I13"/>
      <c r="J13"/>
    </row>
    <row r="14" spans="1:10" s="43" customFormat="1" x14ac:dyDescent="0.2">
      <c r="A14" s="92" t="s">
        <v>245</v>
      </c>
      <c r="B14" s="131">
        <v>1038</v>
      </c>
      <c r="C14" s="127"/>
      <c r="D14" s="131">
        <v>384</v>
      </c>
      <c r="E14" s="127">
        <v>-0.63005780346820806</v>
      </c>
      <c r="F14"/>
      <c r="G14"/>
      <c r="H14"/>
      <c r="I14"/>
      <c r="J14"/>
    </row>
    <row r="15" spans="1:10" s="43" customFormat="1" x14ac:dyDescent="0.2">
      <c r="A15" s="92" t="s">
        <v>246</v>
      </c>
      <c r="B15" s="131">
        <v>1296</v>
      </c>
      <c r="C15" s="127"/>
      <c r="D15" s="131">
        <v>476</v>
      </c>
      <c r="E15" s="127">
        <v>-0.63271604938271608</v>
      </c>
      <c r="F15"/>
      <c r="G15"/>
      <c r="H15"/>
      <c r="I15"/>
      <c r="J15"/>
    </row>
    <row r="16" spans="1:10" s="43" customFormat="1" x14ac:dyDescent="0.2">
      <c r="A16" s="92" t="s">
        <v>247</v>
      </c>
      <c r="B16" s="131">
        <v>3939</v>
      </c>
      <c r="C16" s="127"/>
      <c r="D16" s="131">
        <v>1566</v>
      </c>
      <c r="E16" s="127">
        <v>-0.60243716679360249</v>
      </c>
      <c r="F16"/>
      <c r="G16"/>
      <c r="H16"/>
      <c r="I16"/>
      <c r="J16"/>
    </row>
    <row r="17" spans="1:10" s="43" customFormat="1" x14ac:dyDescent="0.2">
      <c r="A17" s="92" t="s">
        <v>248</v>
      </c>
      <c r="B17" s="131">
        <v>1400</v>
      </c>
      <c r="C17" s="127"/>
      <c r="D17" s="131">
        <v>554</v>
      </c>
      <c r="E17" s="127">
        <v>-0.60428571428571431</v>
      </c>
      <c r="F17"/>
      <c r="G17"/>
      <c r="H17"/>
      <c r="I17"/>
      <c r="J17"/>
    </row>
    <row r="18" spans="1:10" s="43" customFormat="1" x14ac:dyDescent="0.2">
      <c r="A18" s="92" t="s">
        <v>249</v>
      </c>
      <c r="B18" s="131">
        <v>434</v>
      </c>
      <c r="C18" s="127"/>
      <c r="D18" s="131">
        <v>174</v>
      </c>
      <c r="E18" s="127">
        <v>-0.59907834101382484</v>
      </c>
      <c r="F18"/>
      <c r="G18"/>
      <c r="H18"/>
      <c r="I18"/>
      <c r="J18"/>
    </row>
    <row r="19" spans="1:10" s="43" customFormat="1" x14ac:dyDescent="0.2">
      <c r="A19" s="92" t="s">
        <v>250</v>
      </c>
      <c r="B19" s="131">
        <v>260</v>
      </c>
      <c r="C19" s="127"/>
      <c r="D19" s="131">
        <v>97</v>
      </c>
      <c r="E19" s="127">
        <v>-0.62692307692307692</v>
      </c>
      <c r="F19"/>
      <c r="G19"/>
      <c r="H19"/>
      <c r="I19"/>
      <c r="J19"/>
    </row>
    <row r="20" spans="1:10" s="43" customFormat="1" x14ac:dyDescent="0.2">
      <c r="A20" s="92" t="s">
        <v>251</v>
      </c>
      <c r="B20" s="131">
        <v>380</v>
      </c>
      <c r="C20" s="127"/>
      <c r="D20" s="131">
        <v>137</v>
      </c>
      <c r="E20" s="127">
        <v>-0.63947368421052631</v>
      </c>
      <c r="F20"/>
      <c r="G20"/>
      <c r="H20"/>
      <c r="I20"/>
      <c r="J20"/>
    </row>
    <row r="21" spans="1:10" s="43" customFormat="1" x14ac:dyDescent="0.2">
      <c r="A21" s="92" t="s">
        <v>252</v>
      </c>
      <c r="B21" s="131">
        <v>1613</v>
      </c>
      <c r="C21" s="127"/>
      <c r="D21" s="131">
        <v>665</v>
      </c>
      <c r="E21" s="127">
        <v>-0.58772473651580903</v>
      </c>
      <c r="F21"/>
      <c r="G21"/>
      <c r="H21"/>
      <c r="I21"/>
      <c r="J21"/>
    </row>
    <row r="22" spans="1:10" s="43" customFormat="1" x14ac:dyDescent="0.2">
      <c r="A22" s="92" t="s">
        <v>253</v>
      </c>
      <c r="B22" s="131">
        <v>867</v>
      </c>
      <c r="C22" s="127"/>
      <c r="D22" s="131">
        <v>304</v>
      </c>
      <c r="E22" s="127">
        <v>-0.64936562860438296</v>
      </c>
      <c r="F22"/>
      <c r="G22"/>
      <c r="H22"/>
      <c r="I22"/>
      <c r="J22"/>
    </row>
    <row r="23" spans="1:10" s="43" customFormat="1" x14ac:dyDescent="0.2">
      <c r="A23" s="92" t="s">
        <v>254</v>
      </c>
      <c r="B23" s="131">
        <v>1791</v>
      </c>
      <c r="C23" s="127"/>
      <c r="D23" s="131">
        <v>725</v>
      </c>
      <c r="E23" s="127">
        <v>-0.59519821328866551</v>
      </c>
      <c r="F23"/>
      <c r="G23"/>
      <c r="H23"/>
      <c r="I23"/>
      <c r="J23"/>
    </row>
    <row r="24" spans="1:10" s="43" customFormat="1" x14ac:dyDescent="0.2">
      <c r="A24" s="92" t="s">
        <v>255</v>
      </c>
      <c r="B24" s="131">
        <v>2702</v>
      </c>
      <c r="C24" s="127"/>
      <c r="D24" s="131">
        <v>1119</v>
      </c>
      <c r="E24" s="127">
        <v>-0.58586232420429307</v>
      </c>
      <c r="F24"/>
      <c r="G24"/>
      <c r="H24"/>
      <c r="I24"/>
      <c r="J24"/>
    </row>
    <row r="25" spans="1:10" s="43" customFormat="1" x14ac:dyDescent="0.2">
      <c r="A25" s="92" t="s">
        <v>256</v>
      </c>
      <c r="B25" s="131">
        <v>4449</v>
      </c>
      <c r="C25" s="127"/>
      <c r="D25" s="131">
        <v>1871</v>
      </c>
      <c r="E25" s="127">
        <v>-0.57945605754102048</v>
      </c>
      <c r="F25"/>
      <c r="G25"/>
      <c r="H25"/>
      <c r="I25"/>
      <c r="J25"/>
    </row>
    <row r="26" spans="1:10" s="43" customFormat="1" x14ac:dyDescent="0.2">
      <c r="A26" s="92" t="s">
        <v>257</v>
      </c>
      <c r="B26" s="131">
        <v>774</v>
      </c>
      <c r="C26" s="127"/>
      <c r="D26" s="131">
        <v>312</v>
      </c>
      <c r="E26" s="127">
        <v>-0.5968992248062015</v>
      </c>
      <c r="F26"/>
      <c r="G26"/>
      <c r="H26"/>
      <c r="I26"/>
      <c r="J26"/>
    </row>
    <row r="27" spans="1:10" s="43" customFormat="1" ht="13.5" thickBot="1" x14ac:dyDescent="0.25">
      <c r="A27" s="139" t="s">
        <v>193</v>
      </c>
      <c r="B27" s="140">
        <v>24852</v>
      </c>
      <c r="C27" s="141"/>
      <c r="D27" s="140">
        <v>9879</v>
      </c>
      <c r="E27" s="141">
        <v>-0.60248672139063253</v>
      </c>
      <c r="F27"/>
      <c r="G27"/>
      <c r="H27"/>
      <c r="I27"/>
      <c r="J27"/>
    </row>
    <row r="28" spans="1:10" s="116" customFormat="1" x14ac:dyDescent="0.2">
      <c r="A28" s="60"/>
      <c r="B28" s="177"/>
      <c r="C28" s="207"/>
      <c r="D28" s="177"/>
      <c r="E28" s="207"/>
      <c r="F28" s="177"/>
      <c r="G28" s="207"/>
      <c r="H28" s="177"/>
      <c r="I28" s="207"/>
      <c r="J28" s="177"/>
    </row>
    <row r="29" spans="1:10" s="43" customFormat="1" ht="13.5" thickBot="1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</row>
    <row r="30" spans="1:10" s="43" customFormat="1" ht="13.5" thickTop="1" x14ac:dyDescent="0.2">
      <c r="A30" s="51"/>
      <c r="B30" s="51"/>
      <c r="C30" s="51"/>
      <c r="D30" s="51"/>
      <c r="E30" s="51"/>
      <c r="F30" s="51"/>
      <c r="G30" s="51"/>
      <c r="H30" s="51"/>
      <c r="I30" s="51"/>
      <c r="J30" s="51"/>
    </row>
    <row r="31" spans="1:10" s="43" customFormat="1" ht="18" x14ac:dyDescent="0.2">
      <c r="A31" s="262" t="s">
        <v>226</v>
      </c>
      <c r="B31" s="262"/>
      <c r="C31" s="262"/>
      <c r="D31" s="262"/>
      <c r="E31" s="262"/>
      <c r="F31" s="262"/>
      <c r="G31" s="262"/>
      <c r="I31" s="266"/>
      <c r="J31" s="266"/>
    </row>
    <row r="32" spans="1:10" s="43" customFormat="1" x14ac:dyDescent="0.2">
      <c r="A32" s="264" t="s">
        <v>198</v>
      </c>
      <c r="B32" s="264"/>
      <c r="C32" s="264"/>
      <c r="D32" s="264"/>
      <c r="E32" s="264"/>
      <c r="F32" s="264"/>
      <c r="G32" s="264"/>
      <c r="H32" s="52"/>
      <c r="I32" s="52"/>
      <c r="J32" s="52"/>
    </row>
    <row r="33" spans="1:10" s="116" customFormat="1" ht="8.25" customHeight="1" x14ac:dyDescent="0.2">
      <c r="A33" s="117"/>
      <c r="B33" s="117"/>
      <c r="C33" s="118"/>
      <c r="D33" s="117"/>
      <c r="E33" s="117"/>
      <c r="F33" s="117"/>
      <c r="G33" s="117"/>
      <c r="H33" s="52"/>
      <c r="I33" s="52"/>
      <c r="J33" s="52"/>
    </row>
    <row r="34" spans="1:10" s="43" customFormat="1" ht="15" x14ac:dyDescent="0.2">
      <c r="A34" s="265" t="s">
        <v>410</v>
      </c>
      <c r="B34" s="265"/>
      <c r="C34" s="265"/>
      <c r="D34" s="265"/>
      <c r="E34" s="265"/>
      <c r="F34" s="265"/>
      <c r="G34" s="265"/>
      <c r="H34" s="52"/>
      <c r="I34" s="52"/>
      <c r="J34" s="52"/>
    </row>
    <row r="35" spans="1:10" s="116" customFormat="1" ht="26.25" hidden="1" thickBot="1" x14ac:dyDescent="0.25">
      <c r="A35" s="198" t="s">
        <v>258</v>
      </c>
      <c r="B35" s="199" t="s" vm="2">
        <v>259</v>
      </c>
      <c r="C35" s="175"/>
      <c r="D35" s="175"/>
      <c r="E35" s="175"/>
      <c r="F35" s="175"/>
      <c r="G35" s="175"/>
      <c r="H35" s="52"/>
      <c r="I35" s="52"/>
      <c r="J35" s="52"/>
    </row>
    <row r="36" spans="1:10" s="116" customFormat="1" ht="15" hidden="1" x14ac:dyDescent="0.2">
      <c r="A36" s="175"/>
      <c r="B36" s="175"/>
      <c r="C36" s="175"/>
      <c r="D36" s="175"/>
      <c r="E36" s="175"/>
      <c r="F36" s="175"/>
      <c r="G36" s="175"/>
      <c r="H36" s="52"/>
      <c r="I36" s="52"/>
      <c r="J36" s="52"/>
    </row>
    <row r="37" spans="1:10" x14ac:dyDescent="0.2">
      <c r="A37" s="128"/>
      <c r="B37" s="55" t="s">
        <v>196</v>
      </c>
      <c r="C37" s="58"/>
      <c r="D37" s="54"/>
      <c r="E37" s="58"/>
      <c r="F37"/>
      <c r="G37"/>
      <c r="H37"/>
      <c r="I37"/>
      <c r="J37"/>
    </row>
    <row r="38" spans="1:10" ht="25.5" x14ac:dyDescent="0.2">
      <c r="A38" s="128"/>
      <c r="B38" s="54" t="s">
        <v>418</v>
      </c>
      <c r="C38" s="54"/>
      <c r="D38" s="54" t="s">
        <v>419</v>
      </c>
      <c r="E38" s="58"/>
      <c r="F38"/>
      <c r="G38"/>
      <c r="H38"/>
      <c r="I38"/>
      <c r="J38"/>
    </row>
    <row r="39" spans="1:10" ht="25.5" x14ac:dyDescent="0.2">
      <c r="A39" s="154" t="s">
        <v>0</v>
      </c>
      <c r="B39" s="54" t="s">
        <v>228</v>
      </c>
      <c r="C39" s="54" t="s">
        <v>202</v>
      </c>
      <c r="D39" s="54" t="s">
        <v>228</v>
      </c>
      <c r="E39" s="58" t="s">
        <v>202</v>
      </c>
      <c r="F39"/>
      <c r="G39"/>
      <c r="H39"/>
      <c r="I39"/>
      <c r="J39"/>
    </row>
    <row r="40" spans="1:10" x14ac:dyDescent="0.2">
      <c r="A40" s="155" t="s">
        <v>242</v>
      </c>
      <c r="B40" s="196">
        <v>1110</v>
      </c>
      <c r="C40" s="168"/>
      <c r="D40" s="196">
        <v>400</v>
      </c>
      <c r="E40" s="168">
        <v>-0.63963963963963966</v>
      </c>
      <c r="F40"/>
      <c r="G40"/>
      <c r="H40"/>
      <c r="I40"/>
      <c r="J40"/>
    </row>
    <row r="41" spans="1:10" x14ac:dyDescent="0.2">
      <c r="A41" s="155" t="s">
        <v>243</v>
      </c>
      <c r="B41" s="196">
        <v>1532</v>
      </c>
      <c r="C41" s="168"/>
      <c r="D41" s="196">
        <v>484</v>
      </c>
      <c r="E41" s="168">
        <v>-0.68407310704960833</v>
      </c>
      <c r="F41"/>
      <c r="G41"/>
      <c r="H41"/>
      <c r="I41"/>
      <c r="J41"/>
    </row>
    <row r="42" spans="1:10" x14ac:dyDescent="0.2">
      <c r="A42" s="155" t="s">
        <v>244</v>
      </c>
      <c r="B42" s="196">
        <v>3126</v>
      </c>
      <c r="C42" s="168"/>
      <c r="D42" s="196">
        <v>1181</v>
      </c>
      <c r="E42" s="168">
        <v>-0.62220089571337167</v>
      </c>
      <c r="F42"/>
      <c r="G42"/>
      <c r="H42"/>
      <c r="I42"/>
      <c r="J42"/>
    </row>
    <row r="43" spans="1:10" x14ac:dyDescent="0.2">
      <c r="A43" s="155" t="s">
        <v>245</v>
      </c>
      <c r="B43" s="196">
        <v>1526</v>
      </c>
      <c r="C43" s="168"/>
      <c r="D43" s="196">
        <v>540</v>
      </c>
      <c r="E43" s="168">
        <v>-0.64613368283093053</v>
      </c>
      <c r="F43"/>
      <c r="G43"/>
      <c r="H43"/>
      <c r="I43"/>
      <c r="J43"/>
    </row>
    <row r="44" spans="1:10" x14ac:dyDescent="0.2">
      <c r="A44" s="155" t="s">
        <v>246</v>
      </c>
      <c r="B44" s="196">
        <v>1741</v>
      </c>
      <c r="C44" s="168"/>
      <c r="D44" s="196">
        <v>630</v>
      </c>
      <c r="E44" s="168">
        <v>-0.63813900057438255</v>
      </c>
      <c r="F44"/>
      <c r="G44"/>
      <c r="H44"/>
      <c r="I44"/>
      <c r="J44"/>
    </row>
    <row r="45" spans="1:10" x14ac:dyDescent="0.2">
      <c r="A45" s="155" t="s">
        <v>247</v>
      </c>
      <c r="B45" s="196">
        <v>5496</v>
      </c>
      <c r="C45" s="168"/>
      <c r="D45" s="196">
        <v>2093</v>
      </c>
      <c r="E45" s="168">
        <v>-0.6191775836972343</v>
      </c>
      <c r="F45"/>
      <c r="G45"/>
      <c r="H45"/>
      <c r="I45"/>
      <c r="J45"/>
    </row>
    <row r="46" spans="1:10" x14ac:dyDescent="0.2">
      <c r="A46" s="155" t="s">
        <v>248</v>
      </c>
      <c r="B46" s="196">
        <v>2207</v>
      </c>
      <c r="C46" s="168"/>
      <c r="D46" s="196">
        <v>818</v>
      </c>
      <c r="E46" s="168">
        <v>-0.62936112369732666</v>
      </c>
      <c r="F46"/>
      <c r="G46"/>
      <c r="H46"/>
      <c r="I46"/>
      <c r="J46"/>
    </row>
    <row r="47" spans="1:10" x14ac:dyDescent="0.2">
      <c r="A47" s="155" t="s">
        <v>249</v>
      </c>
      <c r="B47" s="196">
        <v>728</v>
      </c>
      <c r="C47" s="168"/>
      <c r="D47" s="196">
        <v>281</v>
      </c>
      <c r="E47" s="168">
        <v>-0.61401098901098905</v>
      </c>
      <c r="F47"/>
      <c r="G47"/>
      <c r="H47"/>
      <c r="I47"/>
      <c r="J47"/>
    </row>
    <row r="48" spans="1:10" x14ac:dyDescent="0.2">
      <c r="A48" s="155" t="s">
        <v>250</v>
      </c>
      <c r="B48" s="196">
        <v>415</v>
      </c>
      <c r="C48" s="168"/>
      <c r="D48" s="196">
        <v>144</v>
      </c>
      <c r="E48" s="168">
        <v>-0.65301204819277103</v>
      </c>
      <c r="F48"/>
      <c r="G48"/>
      <c r="H48"/>
      <c r="I48"/>
      <c r="J48"/>
    </row>
    <row r="49" spans="1:10" x14ac:dyDescent="0.2">
      <c r="A49" s="155" t="s">
        <v>251</v>
      </c>
      <c r="B49" s="196">
        <v>694</v>
      </c>
      <c r="C49" s="168"/>
      <c r="D49" s="196">
        <v>224</v>
      </c>
      <c r="E49" s="168">
        <v>-0.67723342939481268</v>
      </c>
      <c r="F49"/>
      <c r="G49"/>
      <c r="H49"/>
      <c r="I49"/>
      <c r="J49"/>
    </row>
    <row r="50" spans="1:10" x14ac:dyDescent="0.2">
      <c r="A50" s="155" t="s">
        <v>252</v>
      </c>
      <c r="B50" s="196">
        <v>2284</v>
      </c>
      <c r="C50" s="168"/>
      <c r="D50" s="196">
        <v>872</v>
      </c>
      <c r="E50" s="168">
        <v>-0.61821366024518387</v>
      </c>
      <c r="F50"/>
      <c r="G50"/>
      <c r="H50"/>
      <c r="I50"/>
      <c r="J50"/>
    </row>
    <row r="51" spans="1:10" x14ac:dyDescent="0.2">
      <c r="A51" s="155" t="s">
        <v>253</v>
      </c>
      <c r="B51" s="196">
        <v>1344</v>
      </c>
      <c r="C51" s="168"/>
      <c r="D51" s="196">
        <v>483</v>
      </c>
      <c r="E51" s="168">
        <v>-0.640625</v>
      </c>
      <c r="F51"/>
      <c r="G51"/>
      <c r="H51"/>
      <c r="I51"/>
      <c r="J51"/>
    </row>
    <row r="52" spans="1:10" x14ac:dyDescent="0.2">
      <c r="A52" s="155" t="s">
        <v>254</v>
      </c>
      <c r="B52" s="196">
        <v>2537</v>
      </c>
      <c r="C52" s="168"/>
      <c r="D52" s="196">
        <v>954</v>
      </c>
      <c r="E52" s="168">
        <v>-0.62396531336223882</v>
      </c>
      <c r="F52"/>
      <c r="G52"/>
      <c r="H52"/>
      <c r="I52"/>
      <c r="J52"/>
    </row>
    <row r="53" spans="1:10" x14ac:dyDescent="0.2">
      <c r="A53" s="155" t="s">
        <v>255</v>
      </c>
      <c r="B53" s="196">
        <v>3817</v>
      </c>
      <c r="C53" s="168"/>
      <c r="D53" s="196">
        <v>1512</v>
      </c>
      <c r="E53" s="168">
        <v>-0.60387739062090651</v>
      </c>
      <c r="F53"/>
      <c r="G53"/>
      <c r="H53"/>
      <c r="I53"/>
      <c r="J53"/>
    </row>
    <row r="54" spans="1:10" x14ac:dyDescent="0.2">
      <c r="A54" s="155" t="s">
        <v>256</v>
      </c>
      <c r="B54" s="196">
        <v>6277</v>
      </c>
      <c r="C54" s="168"/>
      <c r="D54" s="196">
        <v>2453</v>
      </c>
      <c r="E54" s="168">
        <v>-0.60920822048749401</v>
      </c>
      <c r="F54"/>
      <c r="G54"/>
      <c r="H54"/>
      <c r="I54"/>
      <c r="J54"/>
    </row>
    <row r="55" spans="1:10" x14ac:dyDescent="0.2">
      <c r="A55" s="155" t="s">
        <v>257</v>
      </c>
      <c r="B55" s="196">
        <v>1124</v>
      </c>
      <c r="C55" s="168"/>
      <c r="D55" s="196">
        <v>421</v>
      </c>
      <c r="E55" s="168">
        <v>-0.6254448398576512</v>
      </c>
      <c r="F55"/>
      <c r="G55"/>
      <c r="H55"/>
      <c r="I55"/>
      <c r="J55"/>
    </row>
    <row r="56" spans="1:10" ht="13.5" thickBot="1" x14ac:dyDescent="0.25">
      <c r="A56" s="150" t="s">
        <v>193</v>
      </c>
      <c r="B56" s="197">
        <v>35958</v>
      </c>
      <c r="C56" s="169"/>
      <c r="D56" s="197">
        <v>13490</v>
      </c>
      <c r="E56" s="169">
        <v>-0.62484009121753159</v>
      </c>
      <c r="F56"/>
      <c r="G56"/>
      <c r="H56"/>
      <c r="I56"/>
      <c r="J56"/>
    </row>
    <row r="57" spans="1:10" s="176" customFormat="1" x14ac:dyDescent="0.2">
      <c r="A57" s="188"/>
      <c r="B57" s="178"/>
      <c r="C57" s="208"/>
      <c r="D57" s="178"/>
      <c r="E57" s="208"/>
      <c r="F57" s="178"/>
      <c r="G57" s="208"/>
      <c r="H57" s="178"/>
      <c r="I57" s="208"/>
      <c r="J57" s="178"/>
    </row>
    <row r="58" spans="1:10" s="43" customFormat="1" ht="13.5" thickBot="1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</row>
    <row r="59" spans="1:10" s="43" customFormat="1" ht="13.5" thickTop="1" x14ac:dyDescent="0.2">
      <c r="A59" s="51"/>
      <c r="B59" s="51"/>
      <c r="C59" s="51"/>
      <c r="D59" s="51"/>
      <c r="E59" s="51"/>
      <c r="F59" s="51"/>
      <c r="G59" s="51"/>
      <c r="H59" s="51"/>
      <c r="I59" s="51"/>
      <c r="J59" s="51"/>
    </row>
    <row r="60" spans="1:10" s="43" customFormat="1" ht="18" x14ac:dyDescent="0.2">
      <c r="A60" s="268" t="s">
        <v>227</v>
      </c>
      <c r="B60" s="268"/>
      <c r="C60" s="268"/>
      <c r="D60" s="268"/>
      <c r="E60" s="268"/>
      <c r="F60" s="268"/>
      <c r="I60" s="266"/>
      <c r="J60" s="266"/>
    </row>
    <row r="61" spans="1:10" s="43" customFormat="1" ht="8.25" customHeight="1" x14ac:dyDescent="0.2">
      <c r="A61" s="56"/>
      <c r="B61" s="52"/>
      <c r="C61" s="69"/>
      <c r="D61" s="52"/>
      <c r="E61" s="52"/>
      <c r="F61" s="52"/>
      <c r="G61" s="52"/>
      <c r="H61" s="52"/>
      <c r="I61" s="52"/>
      <c r="J61" s="52"/>
    </row>
    <row r="62" spans="1:10" s="43" customFormat="1" ht="15" x14ac:dyDescent="0.2">
      <c r="A62" s="265" t="s">
        <v>411</v>
      </c>
      <c r="B62" s="265"/>
      <c r="C62" s="265"/>
      <c r="D62" s="265"/>
      <c r="E62" s="265"/>
      <c r="F62" s="265"/>
    </row>
    <row r="63" spans="1:10" s="116" customFormat="1" ht="26.25" hidden="1" thickBot="1" x14ac:dyDescent="0.25">
      <c r="A63" s="179" t="s">
        <v>258</v>
      </c>
      <c r="B63" s="85" t="s" vm="3">
        <v>259</v>
      </c>
      <c r="C63" s="175"/>
      <c r="D63" s="175"/>
      <c r="E63" s="175"/>
      <c r="F63" s="175"/>
    </row>
    <row r="64" spans="1:10" s="116" customFormat="1" ht="15" hidden="1" x14ac:dyDescent="0.2">
      <c r="A64" s="175"/>
      <c r="B64" s="175"/>
      <c r="C64" s="175"/>
      <c r="D64" s="175"/>
      <c r="E64" s="175"/>
      <c r="F64" s="175"/>
    </row>
    <row r="65" spans="1:10" x14ac:dyDescent="0.2">
      <c r="A65" s="80"/>
      <c r="B65" s="49" t="s">
        <v>196</v>
      </c>
      <c r="C65" s="59"/>
      <c r="D65" s="176"/>
      <c r="E65" s="59"/>
      <c r="F65"/>
      <c r="G65"/>
      <c r="H65"/>
      <c r="I65"/>
      <c r="J65"/>
    </row>
    <row r="66" spans="1:10" ht="25.5" x14ac:dyDescent="0.2">
      <c r="A66" s="80"/>
      <c r="B66" s="176" t="s">
        <v>418</v>
      </c>
      <c r="C66" s="176"/>
      <c r="D66" s="176" t="s">
        <v>419</v>
      </c>
      <c r="E66" s="59"/>
      <c r="F66"/>
      <c r="G66"/>
      <c r="H66"/>
      <c r="I66"/>
      <c r="J66"/>
    </row>
    <row r="67" spans="1:10" ht="25.5" x14ac:dyDescent="0.2">
      <c r="A67" s="81" t="s">
        <v>0</v>
      </c>
      <c r="B67" s="176" t="s">
        <v>228</v>
      </c>
      <c r="C67" s="176" t="s">
        <v>202</v>
      </c>
      <c r="D67" s="176" t="s">
        <v>228</v>
      </c>
      <c r="E67" s="59" t="s">
        <v>202</v>
      </c>
      <c r="F67"/>
      <c r="G67"/>
      <c r="H67"/>
      <c r="I67"/>
      <c r="J67"/>
    </row>
    <row r="68" spans="1:10" x14ac:dyDescent="0.2">
      <c r="A68" s="153" t="s">
        <v>242</v>
      </c>
      <c r="B68" s="190">
        <v>723</v>
      </c>
      <c r="C68" s="165"/>
      <c r="D68" s="190">
        <v>297</v>
      </c>
      <c r="E68" s="165">
        <v>-0.58921161825726143</v>
      </c>
      <c r="F68"/>
      <c r="G68"/>
      <c r="H68"/>
      <c r="I68"/>
      <c r="J68"/>
    </row>
    <row r="69" spans="1:10" x14ac:dyDescent="0.2">
      <c r="A69" s="153" t="s">
        <v>243</v>
      </c>
      <c r="B69" s="190">
        <v>1319</v>
      </c>
      <c r="C69" s="165"/>
      <c r="D69" s="190">
        <v>564</v>
      </c>
      <c r="E69" s="165">
        <v>-0.57240333586050041</v>
      </c>
      <c r="F69"/>
      <c r="G69"/>
      <c r="H69"/>
      <c r="I69"/>
      <c r="J69"/>
    </row>
    <row r="70" spans="1:10" x14ac:dyDescent="0.2">
      <c r="A70" s="153" t="s">
        <v>244</v>
      </c>
      <c r="B70" s="190">
        <v>3403</v>
      </c>
      <c r="C70" s="165"/>
      <c r="D70" s="190">
        <v>1431</v>
      </c>
      <c r="E70" s="165">
        <v>-0.57948868645312956</v>
      </c>
      <c r="F70"/>
      <c r="G70"/>
      <c r="H70"/>
      <c r="I70"/>
      <c r="J70"/>
    </row>
    <row r="71" spans="1:10" x14ac:dyDescent="0.2">
      <c r="A71" s="153" t="s">
        <v>245</v>
      </c>
      <c r="B71" s="190">
        <v>1461</v>
      </c>
      <c r="C71" s="165"/>
      <c r="D71" s="190">
        <v>554</v>
      </c>
      <c r="E71" s="165">
        <v>-0.62080766598220394</v>
      </c>
      <c r="F71"/>
      <c r="G71"/>
      <c r="H71"/>
      <c r="I71"/>
      <c r="J71"/>
    </row>
    <row r="72" spans="1:10" x14ac:dyDescent="0.2">
      <c r="A72" s="153" t="s">
        <v>246</v>
      </c>
      <c r="B72" s="190">
        <v>1712</v>
      </c>
      <c r="C72" s="165"/>
      <c r="D72" s="190">
        <v>743</v>
      </c>
      <c r="E72" s="165">
        <v>-0.56600467289719625</v>
      </c>
      <c r="F72"/>
      <c r="G72"/>
      <c r="H72"/>
      <c r="I72"/>
      <c r="J72"/>
    </row>
    <row r="73" spans="1:10" x14ac:dyDescent="0.2">
      <c r="A73" s="153" t="s">
        <v>247</v>
      </c>
      <c r="B73" s="190">
        <v>6549</v>
      </c>
      <c r="C73" s="165"/>
      <c r="D73" s="190">
        <v>2918</v>
      </c>
      <c r="E73" s="165">
        <v>-0.55443579172392732</v>
      </c>
      <c r="F73"/>
      <c r="G73"/>
      <c r="H73"/>
      <c r="I73"/>
      <c r="J73"/>
    </row>
    <row r="74" spans="1:10" x14ac:dyDescent="0.2">
      <c r="A74" s="153" t="s">
        <v>248</v>
      </c>
      <c r="B74" s="190">
        <v>2278</v>
      </c>
      <c r="C74" s="165"/>
      <c r="D74" s="190">
        <v>1028</v>
      </c>
      <c r="E74" s="165">
        <v>-0.5487269534679543</v>
      </c>
      <c r="F74"/>
      <c r="G74"/>
      <c r="H74"/>
      <c r="I74"/>
      <c r="J74"/>
    </row>
    <row r="75" spans="1:10" x14ac:dyDescent="0.2">
      <c r="A75" s="153" t="s">
        <v>249</v>
      </c>
      <c r="B75" s="190">
        <v>603</v>
      </c>
      <c r="C75" s="165"/>
      <c r="D75" s="190">
        <v>260</v>
      </c>
      <c r="E75" s="165">
        <v>-0.56882255389718073</v>
      </c>
      <c r="F75"/>
      <c r="G75"/>
      <c r="H75"/>
      <c r="I75"/>
      <c r="J75"/>
    </row>
    <row r="76" spans="1:10" x14ac:dyDescent="0.2">
      <c r="A76" s="153" t="s">
        <v>250</v>
      </c>
      <c r="B76" s="190">
        <v>302</v>
      </c>
      <c r="C76" s="165"/>
      <c r="D76" s="190">
        <v>130</v>
      </c>
      <c r="E76" s="165">
        <v>-0.56953642384105962</v>
      </c>
      <c r="F76"/>
      <c r="G76"/>
      <c r="H76"/>
      <c r="I76"/>
      <c r="J76"/>
    </row>
    <row r="77" spans="1:10" x14ac:dyDescent="0.2">
      <c r="A77" s="153" t="s">
        <v>251</v>
      </c>
      <c r="B77" s="190">
        <v>320</v>
      </c>
      <c r="C77" s="165"/>
      <c r="D77" s="190">
        <v>114</v>
      </c>
      <c r="E77" s="165">
        <v>-0.64375000000000004</v>
      </c>
      <c r="F77"/>
      <c r="G77"/>
      <c r="H77"/>
      <c r="I77"/>
      <c r="J77"/>
    </row>
    <row r="78" spans="1:10" x14ac:dyDescent="0.2">
      <c r="A78" s="153" t="s">
        <v>252</v>
      </c>
      <c r="B78" s="190">
        <v>1998</v>
      </c>
      <c r="C78" s="165"/>
      <c r="D78" s="190">
        <v>835</v>
      </c>
      <c r="E78" s="165">
        <v>-0.58208208208208212</v>
      </c>
      <c r="F78"/>
      <c r="G78"/>
      <c r="H78"/>
      <c r="I78"/>
      <c r="J78"/>
    </row>
    <row r="79" spans="1:10" x14ac:dyDescent="0.2">
      <c r="A79" s="153" t="s">
        <v>253</v>
      </c>
      <c r="B79" s="190">
        <v>1755</v>
      </c>
      <c r="C79" s="165"/>
      <c r="D79" s="190">
        <v>776</v>
      </c>
      <c r="E79" s="165">
        <v>-0.55783475783475789</v>
      </c>
      <c r="F79"/>
      <c r="G79"/>
      <c r="H79"/>
      <c r="I79"/>
      <c r="J79"/>
    </row>
    <row r="80" spans="1:10" x14ac:dyDescent="0.2">
      <c r="A80" s="153" t="s">
        <v>254</v>
      </c>
      <c r="B80" s="190">
        <v>2794</v>
      </c>
      <c r="C80" s="165"/>
      <c r="D80" s="190">
        <v>1183</v>
      </c>
      <c r="E80" s="165">
        <v>-0.57659269863994278</v>
      </c>
      <c r="F80"/>
      <c r="G80"/>
      <c r="H80"/>
      <c r="I80"/>
      <c r="J80"/>
    </row>
    <row r="81" spans="1:10" x14ac:dyDescent="0.2">
      <c r="A81" s="153" t="s">
        <v>255</v>
      </c>
      <c r="B81" s="190">
        <v>4310</v>
      </c>
      <c r="C81" s="165"/>
      <c r="D81" s="190">
        <v>1873</v>
      </c>
      <c r="E81" s="165">
        <v>-0.56542923433874714</v>
      </c>
      <c r="F81"/>
      <c r="G81"/>
      <c r="H81"/>
      <c r="I81"/>
      <c r="J81"/>
    </row>
    <row r="82" spans="1:10" x14ac:dyDescent="0.2">
      <c r="A82" s="153" t="s">
        <v>256</v>
      </c>
      <c r="B82" s="190">
        <v>7968</v>
      </c>
      <c r="C82" s="165"/>
      <c r="D82" s="190">
        <v>3513</v>
      </c>
      <c r="E82" s="165">
        <v>-0.55911144578313254</v>
      </c>
      <c r="F82"/>
      <c r="G82"/>
      <c r="H82"/>
      <c r="I82"/>
      <c r="J82"/>
    </row>
    <row r="83" spans="1:10" x14ac:dyDescent="0.2">
      <c r="A83" s="153" t="s">
        <v>257</v>
      </c>
      <c r="B83" s="190">
        <v>1192</v>
      </c>
      <c r="C83" s="165"/>
      <c r="D83" s="190">
        <v>567</v>
      </c>
      <c r="E83" s="165">
        <v>-0.52432885906040272</v>
      </c>
      <c r="F83"/>
      <c r="G83"/>
      <c r="H83"/>
      <c r="I83"/>
      <c r="J83"/>
    </row>
    <row r="84" spans="1:10" ht="13.5" thickBot="1" x14ac:dyDescent="0.25">
      <c r="A84" s="152" t="s">
        <v>193</v>
      </c>
      <c r="B84" s="180">
        <v>38687</v>
      </c>
      <c r="C84" s="166"/>
      <c r="D84" s="180">
        <v>16786</v>
      </c>
      <c r="E84" s="166">
        <v>-0.56610747796417404</v>
      </c>
      <c r="F84"/>
      <c r="G84"/>
      <c r="H84"/>
      <c r="I84"/>
      <c r="J84"/>
    </row>
    <row r="85" spans="1:10" s="176" customFormat="1" x14ac:dyDescent="0.2">
      <c r="A85" s="60"/>
      <c r="B85" s="53"/>
      <c r="C85" s="209"/>
      <c r="D85" s="53"/>
      <c r="E85" s="209"/>
      <c r="F85" s="53"/>
      <c r="G85" s="209"/>
      <c r="H85" s="53"/>
      <c r="I85" s="209"/>
      <c r="J85" s="53"/>
    </row>
    <row r="86" spans="1:10" s="43" customFormat="1" ht="13.5" thickBot="1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</row>
    <row r="87" spans="1:10" s="43" customFormat="1" ht="13.5" thickTop="1" x14ac:dyDescent="0.2">
      <c r="A87" s="51"/>
      <c r="B87" s="51"/>
      <c r="C87" s="51"/>
      <c r="D87" s="51"/>
      <c r="E87" s="51"/>
      <c r="F87" s="51"/>
      <c r="G87" s="51"/>
      <c r="H87" s="51"/>
      <c r="I87" s="51"/>
      <c r="J87" s="51"/>
    </row>
    <row r="88" spans="1:10" s="43" customFormat="1" ht="18" x14ac:dyDescent="0.2">
      <c r="A88" s="262" t="s">
        <v>197</v>
      </c>
      <c r="B88" s="262"/>
      <c r="C88" s="262"/>
      <c r="D88" s="262"/>
      <c r="E88" s="262"/>
      <c r="F88" s="262"/>
      <c r="G88" s="262"/>
      <c r="H88" s="262"/>
      <c r="I88" s="266"/>
      <c r="J88" s="266"/>
    </row>
    <row r="89" spans="1:10" s="43" customFormat="1" x14ac:dyDescent="0.2">
      <c r="A89" s="264" t="s">
        <v>199</v>
      </c>
      <c r="B89" s="264"/>
      <c r="C89" s="264"/>
      <c r="D89" s="264"/>
      <c r="E89" s="264"/>
      <c r="F89" s="264"/>
      <c r="G89" s="264"/>
      <c r="H89" s="264"/>
      <c r="I89" s="44"/>
      <c r="J89" s="44"/>
    </row>
    <row r="90" spans="1:10" s="116" customFormat="1" ht="8.25" customHeight="1" x14ac:dyDescent="0.2">
      <c r="A90" s="264"/>
      <c r="B90" s="264"/>
      <c r="C90" s="264"/>
      <c r="D90" s="264"/>
      <c r="H90" s="119"/>
      <c r="I90" s="119"/>
      <c r="J90" s="119"/>
    </row>
    <row r="91" spans="1:10" s="43" customFormat="1" ht="15" x14ac:dyDescent="0.2">
      <c r="A91" s="265" t="s">
        <v>412</v>
      </c>
      <c r="B91" s="265"/>
      <c r="C91" s="265"/>
      <c r="D91" s="265"/>
      <c r="E91" s="265"/>
      <c r="F91" s="265"/>
      <c r="G91" s="265"/>
      <c r="H91" s="265"/>
      <c r="I91" s="44"/>
      <c r="J91" s="44"/>
    </row>
    <row r="92" spans="1:10" s="116" customFormat="1" ht="26.25" hidden="1" thickBot="1" x14ac:dyDescent="0.25">
      <c r="A92" s="182" t="s">
        <v>258</v>
      </c>
      <c r="B92" s="72" t="s" vm="4">
        <v>259</v>
      </c>
      <c r="C92" s="175"/>
      <c r="D92" s="175"/>
      <c r="E92" s="175"/>
      <c r="F92" s="175"/>
      <c r="G92" s="175"/>
      <c r="H92" s="175"/>
      <c r="I92" s="176"/>
      <c r="J92" s="176"/>
    </row>
    <row r="93" spans="1:10" s="116" customFormat="1" ht="15" hidden="1" x14ac:dyDescent="0.2">
      <c r="A93" s="175"/>
      <c r="B93" s="175"/>
      <c r="C93" s="175"/>
      <c r="D93" s="175"/>
      <c r="E93" s="175"/>
      <c r="F93" s="175"/>
      <c r="G93" s="175"/>
      <c r="H93" s="175"/>
      <c r="I93" s="176"/>
      <c r="J93" s="176"/>
    </row>
    <row r="94" spans="1:10" x14ac:dyDescent="0.2">
      <c r="A94" s="82"/>
      <c r="B94" s="49" t="s">
        <v>196</v>
      </c>
      <c r="C94" s="65"/>
      <c r="D94" s="176"/>
      <c r="E94" s="65"/>
      <c r="F94"/>
      <c r="G94"/>
      <c r="H94"/>
      <c r="I94"/>
      <c r="J94"/>
    </row>
    <row r="95" spans="1:10" ht="25.5" x14ac:dyDescent="0.2">
      <c r="A95" s="82"/>
      <c r="B95" s="176" t="s">
        <v>418</v>
      </c>
      <c r="C95" s="176"/>
      <c r="D95" s="176" t="s">
        <v>419</v>
      </c>
      <c r="E95" s="65"/>
      <c r="F95"/>
      <c r="G95"/>
      <c r="H95"/>
      <c r="I95"/>
      <c r="J95"/>
    </row>
    <row r="96" spans="1:10" ht="25.5" x14ac:dyDescent="0.2">
      <c r="A96" s="83" t="s">
        <v>0</v>
      </c>
      <c r="B96" s="176" t="s">
        <v>229</v>
      </c>
      <c r="C96" s="176" t="s">
        <v>202</v>
      </c>
      <c r="D96" s="176" t="s">
        <v>229</v>
      </c>
      <c r="E96" s="65" t="s">
        <v>202</v>
      </c>
      <c r="F96"/>
      <c r="G96"/>
      <c r="H96"/>
      <c r="I96"/>
      <c r="J96"/>
    </row>
    <row r="97" spans="1:10" x14ac:dyDescent="0.2">
      <c r="A97" s="76" t="s">
        <v>242</v>
      </c>
      <c r="B97" s="181">
        <v>43</v>
      </c>
      <c r="C97" s="100"/>
      <c r="D97" s="181">
        <v>12</v>
      </c>
      <c r="E97" s="100">
        <v>-0.72093023255813948</v>
      </c>
      <c r="F97"/>
      <c r="G97"/>
      <c r="H97"/>
      <c r="I97"/>
      <c r="J97"/>
    </row>
    <row r="98" spans="1:10" x14ac:dyDescent="0.2">
      <c r="A98" s="76" t="s">
        <v>243</v>
      </c>
      <c r="B98" s="181">
        <v>75</v>
      </c>
      <c r="C98" s="100"/>
      <c r="D98" s="181">
        <v>25</v>
      </c>
      <c r="E98" s="100">
        <v>-0.66666666666666663</v>
      </c>
      <c r="F98"/>
      <c r="G98"/>
      <c r="H98"/>
      <c r="I98"/>
      <c r="J98"/>
    </row>
    <row r="99" spans="1:10" x14ac:dyDescent="0.2">
      <c r="A99" s="76" t="s">
        <v>244</v>
      </c>
      <c r="B99" s="181">
        <v>151</v>
      </c>
      <c r="C99" s="100"/>
      <c r="D99" s="181">
        <v>37</v>
      </c>
      <c r="E99" s="100">
        <v>-0.75496688741721851</v>
      </c>
      <c r="F99"/>
      <c r="G99"/>
      <c r="H99"/>
      <c r="I99"/>
      <c r="J99"/>
    </row>
    <row r="100" spans="1:10" x14ac:dyDescent="0.2">
      <c r="A100" s="76" t="s">
        <v>245</v>
      </c>
      <c r="B100" s="181">
        <v>78</v>
      </c>
      <c r="C100" s="100"/>
      <c r="D100" s="181">
        <v>24</v>
      </c>
      <c r="E100" s="100">
        <v>-0.69230769230769229</v>
      </c>
      <c r="F100"/>
      <c r="G100"/>
      <c r="H100"/>
      <c r="I100"/>
      <c r="J100"/>
    </row>
    <row r="101" spans="1:10" x14ac:dyDescent="0.2">
      <c r="A101" s="76" t="s">
        <v>246</v>
      </c>
      <c r="B101" s="181">
        <v>81</v>
      </c>
      <c r="C101" s="100"/>
      <c r="D101" s="181">
        <v>20</v>
      </c>
      <c r="E101" s="100">
        <v>-0.75308641975308643</v>
      </c>
      <c r="F101"/>
      <c r="G101"/>
      <c r="H101"/>
      <c r="I101"/>
      <c r="J101"/>
    </row>
    <row r="102" spans="1:10" x14ac:dyDescent="0.2">
      <c r="A102" s="76" t="s">
        <v>247</v>
      </c>
      <c r="B102" s="181">
        <v>443</v>
      </c>
      <c r="C102" s="100"/>
      <c r="D102" s="181">
        <v>134</v>
      </c>
      <c r="E102" s="100">
        <v>-0.69751693002257331</v>
      </c>
      <c r="F102"/>
      <c r="G102"/>
      <c r="H102"/>
      <c r="I102"/>
      <c r="J102"/>
    </row>
    <row r="103" spans="1:10" x14ac:dyDescent="0.2">
      <c r="A103" s="76" t="s">
        <v>248</v>
      </c>
      <c r="B103" s="181">
        <v>100</v>
      </c>
      <c r="C103" s="100"/>
      <c r="D103" s="181">
        <v>50</v>
      </c>
      <c r="E103" s="100">
        <v>-0.5</v>
      </c>
      <c r="F103"/>
      <c r="G103"/>
      <c r="H103"/>
      <c r="I103"/>
      <c r="J103"/>
    </row>
    <row r="104" spans="1:10" x14ac:dyDescent="0.2">
      <c r="A104" s="76" t="s">
        <v>249</v>
      </c>
      <c r="B104" s="181">
        <v>41</v>
      </c>
      <c r="C104" s="100"/>
      <c r="D104" s="181">
        <v>9</v>
      </c>
      <c r="E104" s="100">
        <v>-0.78048780487804881</v>
      </c>
      <c r="F104"/>
      <c r="G104"/>
      <c r="H104"/>
      <c r="I104"/>
      <c r="J104"/>
    </row>
    <row r="105" spans="1:10" x14ac:dyDescent="0.2">
      <c r="A105" s="76" t="s">
        <v>250</v>
      </c>
      <c r="B105" s="181">
        <v>23</v>
      </c>
      <c r="C105" s="100"/>
      <c r="D105" s="181">
        <v>6</v>
      </c>
      <c r="E105" s="100">
        <v>-0.73913043478260865</v>
      </c>
      <c r="F105"/>
      <c r="G105"/>
      <c r="H105"/>
      <c r="I105"/>
      <c r="J105"/>
    </row>
    <row r="106" spans="1:10" x14ac:dyDescent="0.2">
      <c r="A106" s="76" t="s">
        <v>251</v>
      </c>
      <c r="B106" s="181">
        <v>44</v>
      </c>
      <c r="C106" s="100"/>
      <c r="D106" s="181">
        <v>11</v>
      </c>
      <c r="E106" s="100">
        <v>-0.75</v>
      </c>
      <c r="F106"/>
      <c r="G106"/>
      <c r="H106"/>
      <c r="I106"/>
      <c r="J106"/>
    </row>
    <row r="107" spans="1:10" x14ac:dyDescent="0.2">
      <c r="A107" s="76" t="s">
        <v>252</v>
      </c>
      <c r="B107" s="181">
        <v>102</v>
      </c>
      <c r="C107" s="100"/>
      <c r="D107" s="181">
        <v>35</v>
      </c>
      <c r="E107" s="100">
        <v>-0.65686274509803921</v>
      </c>
      <c r="F107"/>
      <c r="G107"/>
      <c r="H107"/>
      <c r="I107"/>
      <c r="J107"/>
    </row>
    <row r="108" spans="1:10" x14ac:dyDescent="0.2">
      <c r="A108" s="76" t="s">
        <v>253</v>
      </c>
      <c r="B108" s="181">
        <v>82</v>
      </c>
      <c r="C108" s="100"/>
      <c r="D108" s="181">
        <v>35</v>
      </c>
      <c r="E108" s="100">
        <v>-0.57317073170731703</v>
      </c>
      <c r="F108"/>
      <c r="G108"/>
      <c r="H108"/>
      <c r="I108"/>
      <c r="J108"/>
    </row>
    <row r="109" spans="1:10" x14ac:dyDescent="0.2">
      <c r="A109" s="76" t="s">
        <v>254</v>
      </c>
      <c r="B109" s="181">
        <v>159</v>
      </c>
      <c r="C109" s="100"/>
      <c r="D109" s="181">
        <v>52</v>
      </c>
      <c r="E109" s="100">
        <v>-0.67295597484276726</v>
      </c>
      <c r="F109"/>
      <c r="G109"/>
      <c r="H109"/>
      <c r="I109"/>
      <c r="J109"/>
    </row>
    <row r="110" spans="1:10" x14ac:dyDescent="0.2">
      <c r="A110" s="76" t="s">
        <v>255</v>
      </c>
      <c r="B110" s="181">
        <v>271</v>
      </c>
      <c r="C110" s="100"/>
      <c r="D110" s="181">
        <v>77</v>
      </c>
      <c r="E110" s="100">
        <v>-0.71586715867158668</v>
      </c>
      <c r="F110"/>
      <c r="G110"/>
      <c r="H110"/>
      <c r="I110"/>
      <c r="J110"/>
    </row>
    <row r="111" spans="1:10" x14ac:dyDescent="0.2">
      <c r="A111" s="76" t="s">
        <v>256</v>
      </c>
      <c r="B111" s="181">
        <v>410</v>
      </c>
      <c r="C111" s="100"/>
      <c r="D111" s="181">
        <v>117</v>
      </c>
      <c r="E111" s="100">
        <v>-0.71463414634146338</v>
      </c>
      <c r="F111"/>
      <c r="G111"/>
      <c r="H111"/>
      <c r="I111"/>
      <c r="J111"/>
    </row>
    <row r="112" spans="1:10" x14ac:dyDescent="0.2">
      <c r="A112" s="76" t="s">
        <v>257</v>
      </c>
      <c r="B112" s="181">
        <v>47</v>
      </c>
      <c r="C112" s="100"/>
      <c r="D112" s="181">
        <v>11</v>
      </c>
      <c r="E112" s="100">
        <v>-0.76595744680851063</v>
      </c>
      <c r="F112"/>
      <c r="G112"/>
      <c r="H112"/>
      <c r="I112"/>
      <c r="J112"/>
    </row>
    <row r="113" spans="1:10" ht="13.5" thickBot="1" x14ac:dyDescent="0.25">
      <c r="A113" s="138" t="s">
        <v>193</v>
      </c>
      <c r="B113" s="210">
        <v>2150</v>
      </c>
      <c r="C113" s="167"/>
      <c r="D113" s="210">
        <v>655</v>
      </c>
      <c r="E113" s="167">
        <v>-0.6953488372093023</v>
      </c>
      <c r="F113"/>
      <c r="G113"/>
      <c r="H113"/>
      <c r="I113"/>
      <c r="J113"/>
    </row>
  </sheetData>
  <sortState xmlns:xlrd2="http://schemas.microsoft.com/office/spreadsheetml/2017/richdata2" ref="A86:M105">
    <sortCondition ref="A89"/>
  </sortState>
  <mergeCells count="16">
    <mergeCell ref="A90:D90"/>
    <mergeCell ref="A91:H91"/>
    <mergeCell ref="A3:G3"/>
    <mergeCell ref="A5:G5"/>
    <mergeCell ref="A31:G31"/>
    <mergeCell ref="A34:G34"/>
    <mergeCell ref="A60:F60"/>
    <mergeCell ref="A62:F62"/>
    <mergeCell ref="A88:H88"/>
    <mergeCell ref="A89:H89"/>
    <mergeCell ref="A1:J1"/>
    <mergeCell ref="I88:J88"/>
    <mergeCell ref="A32:G32"/>
    <mergeCell ref="I3:J3"/>
    <mergeCell ref="I31:J31"/>
    <mergeCell ref="I60:J60"/>
  </mergeCells>
  <printOptions horizontalCentered="1"/>
  <pageMargins left="0.39370078740157483" right="0.39370078740157483" top="0.47244094488188981" bottom="0.47244094488188981" header="0.31496062992125984" footer="0.31496062992125984"/>
  <pageSetup scale="86" fitToHeight="2" orientation="portrait" r:id="rId5"/>
  <rowBreaks count="2" manualBreakCount="2">
    <brk id="57" max="16383" man="1"/>
    <brk id="58" max="16383" man="1"/>
  </rowBreaks>
  <drawing r:id="rId6"/>
  <legacy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nnees_Compar">
    <tabColor theme="1"/>
    <pageSetUpPr fitToPage="1"/>
  </sheetPr>
  <dimension ref="A1:V66"/>
  <sheetViews>
    <sheetView showGridLines="0" showRowColHeaders="0" zoomScaleNormal="100" workbookViewId="0">
      <pane ySplit="2" topLeftCell="A3" activePane="bottomLeft" state="frozen"/>
      <selection activeCell="G15" sqref="G15"/>
      <selection pane="bottomLeft" activeCell="A3" sqref="A3"/>
    </sheetView>
  </sheetViews>
  <sheetFormatPr baseColWidth="10" defaultColWidth="11.5703125" defaultRowHeight="12.75" x14ac:dyDescent="0.2"/>
  <cols>
    <col min="1" max="1" width="24.5703125" style="39" customWidth="1"/>
    <col min="2" max="2" width="9.140625" style="39" customWidth="1"/>
    <col min="3" max="3" width="10.5703125" style="39" hidden="1" customWidth="1"/>
    <col min="4" max="4" width="8.42578125" style="39" bestFit="1" customWidth="1"/>
    <col min="5" max="5" width="11" style="39" customWidth="1"/>
    <col min="6" max="6" width="8.42578125" style="39" bestFit="1" customWidth="1"/>
    <col min="7" max="7" width="11" style="39" customWidth="1"/>
    <col min="8" max="8" width="8.42578125" style="39" bestFit="1" customWidth="1"/>
    <col min="9" max="9" width="11" style="39" customWidth="1"/>
    <col min="10" max="10" width="8.42578125" style="39" bestFit="1" customWidth="1"/>
    <col min="11" max="11" width="11" style="39" customWidth="1"/>
    <col min="12" max="12" width="8.42578125" style="39" bestFit="1" customWidth="1"/>
    <col min="13" max="13" width="11" style="39" customWidth="1"/>
    <col min="14" max="14" width="2.140625" style="39" customWidth="1"/>
    <col min="15" max="15" width="23.42578125" style="39" bestFit="1" customWidth="1"/>
    <col min="16" max="20" width="10.5703125" style="39" customWidth="1"/>
    <col min="21" max="21" width="10.5703125" style="116" customWidth="1"/>
    <col min="22" max="22" width="10.5703125" style="39" customWidth="1"/>
    <col min="23" max="16384" width="11.5703125" style="39"/>
  </cols>
  <sheetData>
    <row r="1" spans="1:22" ht="28.35" customHeight="1" x14ac:dyDescent="0.2">
      <c r="A1" s="257" t="s">
        <v>415</v>
      </c>
      <c r="B1" s="257"/>
      <c r="C1" s="257"/>
      <c r="D1" s="257"/>
      <c r="E1" s="257"/>
      <c r="F1" s="257"/>
      <c r="G1" s="257"/>
      <c r="H1" s="257"/>
      <c r="I1" s="257"/>
      <c r="J1" s="257"/>
      <c r="K1" s="227"/>
      <c r="L1" s="183"/>
      <c r="M1" s="183"/>
      <c r="N1" s="183"/>
      <c r="O1" s="183"/>
      <c r="P1" s="183"/>
      <c r="Q1" s="183"/>
      <c r="R1" s="183"/>
      <c r="S1" s="183"/>
      <c r="T1" s="183"/>
    </row>
    <row r="2" spans="1:22" ht="12.75" customHeight="1" x14ac:dyDescent="0.2"/>
    <row r="4" spans="1:22" ht="18.75" customHeight="1" x14ac:dyDescent="0.2">
      <c r="A4" s="260" t="s">
        <v>236</v>
      </c>
      <c r="B4" s="260"/>
      <c r="C4" s="260"/>
      <c r="D4" s="260"/>
      <c r="E4" s="260"/>
      <c r="F4" s="260"/>
      <c r="G4" s="260"/>
      <c r="H4" s="266"/>
      <c r="I4" s="266"/>
      <c r="J4" s="266"/>
    </row>
    <row r="5" spans="1:22" ht="8.25" customHeight="1" x14ac:dyDescent="0.2">
      <c r="A5" s="103"/>
      <c r="B5" s="104"/>
      <c r="C5" s="104"/>
      <c r="D5" s="104"/>
      <c r="E5" s="104"/>
      <c r="F5" s="104"/>
      <c r="G5" s="104"/>
      <c r="H5" s="40"/>
      <c r="I5" s="40"/>
      <c r="J5" s="40"/>
      <c r="K5" s="40"/>
      <c r="L5" s="40"/>
      <c r="M5" s="40"/>
      <c r="N5" s="40"/>
      <c r="O5" s="40"/>
    </row>
    <row r="6" spans="1:22" ht="15" customHeight="1" x14ac:dyDescent="0.2">
      <c r="A6" s="261" t="s">
        <v>405</v>
      </c>
      <c r="B6" s="261"/>
      <c r="C6" s="261"/>
      <c r="D6" s="261"/>
      <c r="E6" s="261"/>
      <c r="F6" s="261"/>
      <c r="G6" s="261"/>
      <c r="H6" s="269"/>
      <c r="I6" s="269"/>
      <c r="J6" s="269"/>
      <c r="K6" s="40"/>
      <c r="L6" s="40"/>
      <c r="M6" s="40"/>
      <c r="N6" s="40"/>
      <c r="O6" s="40"/>
    </row>
    <row r="7" spans="1:22" ht="51.75" hidden="1" thickBot="1" x14ac:dyDescent="0.25">
      <c r="A7" s="240" t="s">
        <v>258</v>
      </c>
      <c r="B7" s="241" t="s" vm="1">
        <v>259</v>
      </c>
      <c r="C7" s="170"/>
      <c r="D7" s="170"/>
      <c r="E7" s="170"/>
      <c r="F7" s="170"/>
      <c r="G7" s="170"/>
      <c r="H7" s="171"/>
      <c r="I7" s="171"/>
      <c r="J7" s="171"/>
      <c r="K7" s="40"/>
      <c r="L7" s="40"/>
      <c r="M7" s="40"/>
      <c r="N7" s="40"/>
      <c r="O7" s="40"/>
    </row>
    <row r="8" spans="1:22" ht="15" hidden="1" customHeight="1" x14ac:dyDescent="0.2">
      <c r="A8" s="170"/>
      <c r="B8" s="170"/>
      <c r="C8" s="170"/>
      <c r="D8" s="170"/>
      <c r="E8" s="170"/>
      <c r="F8" s="170"/>
      <c r="G8" s="170"/>
      <c r="H8" s="171"/>
      <c r="I8" s="171"/>
      <c r="J8" s="171"/>
      <c r="K8" s="40"/>
      <c r="L8" s="40"/>
      <c r="M8" s="40"/>
      <c r="N8" s="40"/>
      <c r="O8" s="40"/>
    </row>
    <row r="9" spans="1:22" x14ac:dyDescent="0.2">
      <c r="A9" s="237"/>
      <c r="B9" s="235" t="s">
        <v>192</v>
      </c>
      <c r="C9" s="234"/>
      <c r="D9" s="234"/>
      <c r="E9" s="238"/>
      <c r="F9"/>
      <c r="G9"/>
      <c r="H9"/>
      <c r="I9"/>
      <c r="J9"/>
      <c r="K9"/>
      <c r="L9"/>
      <c r="M9"/>
    </row>
    <row r="10" spans="1:22" ht="13.5" thickBot="1" x14ac:dyDescent="0.25">
      <c r="A10" s="237"/>
      <c r="B10" s="243">
        <v>2024</v>
      </c>
      <c r="C10" s="244"/>
      <c r="D10" s="244">
        <v>2025</v>
      </c>
      <c r="E10" s="241"/>
      <c r="F10"/>
      <c r="G10"/>
      <c r="H10"/>
      <c r="I10"/>
      <c r="J10"/>
      <c r="K10"/>
      <c r="L10"/>
      <c r="M10"/>
    </row>
    <row r="11" spans="1:22" ht="25.5" x14ac:dyDescent="0.2">
      <c r="A11" s="236" t="s">
        <v>194</v>
      </c>
      <c r="B11" s="234" t="s">
        <v>228</v>
      </c>
      <c r="C11" s="234" t="s">
        <v>217</v>
      </c>
      <c r="D11" s="234" t="s">
        <v>228</v>
      </c>
      <c r="E11" s="238" t="s">
        <v>217</v>
      </c>
      <c r="F11"/>
      <c r="G11"/>
      <c r="H11"/>
      <c r="I11"/>
      <c r="J11"/>
      <c r="K11"/>
      <c r="L11"/>
      <c r="M11"/>
    </row>
    <row r="12" spans="1:22" x14ac:dyDescent="0.2">
      <c r="A12" s="239" t="s">
        <v>120</v>
      </c>
      <c r="B12" s="254">
        <v>2553</v>
      </c>
      <c r="C12" s="245"/>
      <c r="D12" s="254">
        <v>3076</v>
      </c>
      <c r="E12" s="245">
        <v>0.20485703094398747</v>
      </c>
      <c r="F12"/>
      <c r="G12"/>
      <c r="H12"/>
      <c r="I12"/>
      <c r="J12"/>
      <c r="K12"/>
      <c r="L12"/>
      <c r="M12"/>
      <c r="P12" s="42"/>
      <c r="Q12" s="42"/>
      <c r="R12" s="42"/>
      <c r="S12" s="42"/>
      <c r="T12" s="42"/>
      <c r="U12" s="94"/>
    </row>
    <row r="13" spans="1:22" x14ac:dyDescent="0.2">
      <c r="A13" s="239" t="s">
        <v>121</v>
      </c>
      <c r="B13" s="254">
        <v>2601</v>
      </c>
      <c r="C13" s="245"/>
      <c r="D13" s="254">
        <v>3725</v>
      </c>
      <c r="E13" s="245">
        <v>0.43214148404459823</v>
      </c>
      <c r="F13"/>
      <c r="G13"/>
      <c r="H13"/>
      <c r="I13"/>
      <c r="J13"/>
      <c r="K13"/>
      <c r="L13"/>
      <c r="M13"/>
      <c r="P13" s="42"/>
      <c r="Q13" s="42"/>
      <c r="R13" s="42"/>
      <c r="S13" s="42"/>
      <c r="T13" s="42"/>
      <c r="U13" s="94"/>
    </row>
    <row r="14" spans="1:22" x14ac:dyDescent="0.2">
      <c r="A14" s="239" t="s">
        <v>122</v>
      </c>
      <c r="B14" s="254">
        <v>1739</v>
      </c>
      <c r="C14" s="245"/>
      <c r="D14" s="254">
        <v>3078</v>
      </c>
      <c r="E14" s="245">
        <v>0.76998274870615291</v>
      </c>
      <c r="F14"/>
      <c r="G14"/>
      <c r="H14"/>
      <c r="I14"/>
      <c r="J14"/>
      <c r="K14"/>
      <c r="L14"/>
      <c r="M14"/>
      <c r="P14" s="42"/>
      <c r="Q14" s="42"/>
      <c r="R14" s="42"/>
      <c r="S14" s="42"/>
      <c r="T14" s="42"/>
      <c r="U14" s="94"/>
    </row>
    <row r="15" spans="1:22" x14ac:dyDescent="0.2">
      <c r="A15" s="239" t="s">
        <v>193</v>
      </c>
      <c r="B15" s="254">
        <v>6893</v>
      </c>
      <c r="C15" s="245"/>
      <c r="D15" s="254">
        <v>9879</v>
      </c>
      <c r="E15" s="245">
        <v>0.43319309444363846</v>
      </c>
      <c r="F15"/>
      <c r="G15"/>
      <c r="H15"/>
      <c r="I15"/>
      <c r="J15"/>
      <c r="K15"/>
      <c r="L15"/>
      <c r="M15"/>
    </row>
    <row r="16" spans="1:22" ht="13.5" thickBot="1" x14ac:dyDescent="0.25">
      <c r="A16" s="46"/>
      <c r="B16" s="46"/>
      <c r="C16" s="46"/>
      <c r="D16" s="46"/>
      <c r="E16" s="48"/>
      <c r="F16" s="46"/>
      <c r="G16" s="46"/>
      <c r="H16" s="46"/>
      <c r="I16" s="46"/>
      <c r="J16" s="4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V16" s="116"/>
    </row>
    <row r="17" spans="1:22" ht="13.5" thickTop="1" x14ac:dyDescent="0.2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V17" s="116"/>
    </row>
    <row r="18" spans="1:22" ht="18.75" customHeight="1" x14ac:dyDescent="0.2">
      <c r="A18" s="260" t="s">
        <v>226</v>
      </c>
      <c r="B18" s="260"/>
      <c r="C18" s="260"/>
      <c r="D18" s="260"/>
      <c r="E18" s="260"/>
      <c r="F18" s="260"/>
      <c r="G18" s="260"/>
      <c r="H18" s="266"/>
      <c r="I18" s="266"/>
      <c r="J18" s="26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V18" s="116"/>
    </row>
    <row r="19" spans="1:22" ht="12.75" customHeight="1" x14ac:dyDescent="0.2">
      <c r="A19" s="98" t="s">
        <v>198</v>
      </c>
      <c r="B19" s="40"/>
      <c r="C19" s="40"/>
      <c r="D19" s="40"/>
      <c r="E19" s="40"/>
      <c r="F19" s="40"/>
      <c r="G19" s="40"/>
      <c r="H19" s="40"/>
      <c r="I19" s="40"/>
      <c r="J19" s="40"/>
      <c r="K19" s="52"/>
      <c r="L19" s="52"/>
      <c r="M19" s="52"/>
      <c r="N19" s="52"/>
      <c r="O19" s="116"/>
      <c r="P19" s="116"/>
      <c r="Q19" s="116"/>
      <c r="R19" s="116"/>
      <c r="S19" s="116"/>
      <c r="T19" s="116"/>
      <c r="V19" s="116"/>
    </row>
    <row r="20" spans="1:22" ht="8.25" customHeight="1" x14ac:dyDescent="0.2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52"/>
      <c r="L20" s="52"/>
      <c r="M20" s="52"/>
      <c r="N20" s="52"/>
      <c r="O20" s="52"/>
      <c r="P20" s="116"/>
      <c r="Q20" s="116"/>
      <c r="R20" s="116"/>
      <c r="S20" s="116"/>
      <c r="T20" s="116"/>
      <c r="V20" s="116"/>
    </row>
    <row r="21" spans="1:22" ht="15" customHeight="1" x14ac:dyDescent="0.2">
      <c r="A21" s="261" t="s">
        <v>406</v>
      </c>
      <c r="B21" s="261"/>
      <c r="C21" s="261"/>
      <c r="D21" s="261"/>
      <c r="E21" s="261"/>
      <c r="F21" s="261"/>
      <c r="G21" s="261"/>
      <c r="H21" s="40"/>
      <c r="I21" s="40"/>
      <c r="J21" s="40"/>
      <c r="K21" s="52"/>
      <c r="L21" s="52"/>
      <c r="M21" s="52"/>
      <c r="N21" s="52"/>
      <c r="O21" s="52"/>
      <c r="P21" s="116"/>
      <c r="Q21" s="116"/>
      <c r="R21" s="116"/>
      <c r="S21" s="116"/>
      <c r="T21" s="116"/>
      <c r="V21" s="116"/>
    </row>
    <row r="22" spans="1:22" ht="26.25" hidden="1" thickBot="1" x14ac:dyDescent="0.25">
      <c r="A22" s="170"/>
      <c r="B22" s="249" t="s">
        <v>258</v>
      </c>
      <c r="C22" s="250" t="s" vm="2">
        <v>259</v>
      </c>
      <c r="D22" s="170"/>
      <c r="E22" s="170"/>
      <c r="F22" s="170"/>
      <c r="G22" s="170"/>
      <c r="H22" s="40"/>
      <c r="I22" s="40"/>
      <c r="J22" s="40"/>
      <c r="K22" s="52"/>
      <c r="L22" s="52"/>
      <c r="M22" s="52"/>
      <c r="N22" s="52"/>
      <c r="O22" s="52"/>
      <c r="P22" s="116"/>
      <c r="Q22" s="116"/>
      <c r="R22" s="116"/>
      <c r="S22" s="116"/>
      <c r="T22" s="116"/>
      <c r="V22" s="116"/>
    </row>
    <row r="23" spans="1:22" ht="15" hidden="1" customHeight="1" x14ac:dyDescent="0.2">
      <c r="A23" s="170"/>
      <c r="B23" s="170"/>
      <c r="C23" s="170"/>
      <c r="D23" s="170"/>
      <c r="E23" s="170"/>
      <c r="F23" s="170"/>
      <c r="G23" s="170"/>
      <c r="H23" s="40"/>
      <c r="I23" s="40"/>
      <c r="J23" s="40"/>
      <c r="K23" s="52"/>
      <c r="L23" s="52"/>
      <c r="M23" s="52"/>
      <c r="N23" s="52"/>
      <c r="O23" s="52"/>
      <c r="P23" s="116"/>
      <c r="Q23" s="116"/>
      <c r="R23" s="116"/>
      <c r="S23" s="116"/>
      <c r="T23" s="116"/>
      <c r="V23" s="116"/>
    </row>
    <row r="24" spans="1:22" x14ac:dyDescent="0.2">
      <c r="A24" s="113"/>
      <c r="B24" s="247" t="s">
        <v>192</v>
      </c>
      <c r="C24" s="234"/>
      <c r="D24" s="234"/>
      <c r="E24" s="246"/>
      <c r="F24"/>
      <c r="G24"/>
      <c r="H24"/>
      <c r="I24"/>
      <c r="J24"/>
      <c r="K24" s="45"/>
      <c r="L24" s="45"/>
      <c r="M24" s="45"/>
      <c r="N24" s="116"/>
      <c r="O24" s="116"/>
      <c r="P24" s="116"/>
      <c r="Q24" s="116"/>
      <c r="R24" s="116"/>
      <c r="S24" s="116"/>
      <c r="T24" s="116"/>
      <c r="V24" s="116"/>
    </row>
    <row r="25" spans="1:22" ht="13.5" thickBot="1" x14ac:dyDescent="0.25">
      <c r="A25" s="113"/>
      <c r="B25" s="251">
        <v>2024</v>
      </c>
      <c r="C25" s="252"/>
      <c r="D25" s="252">
        <v>2025</v>
      </c>
      <c r="E25" s="250"/>
      <c r="F25"/>
      <c r="G25"/>
      <c r="H25"/>
      <c r="I25"/>
      <c r="J25"/>
      <c r="K25" s="45"/>
      <c r="L25" s="45"/>
      <c r="M25" s="45"/>
      <c r="N25" s="116"/>
      <c r="O25" s="116"/>
      <c r="P25" s="116"/>
      <c r="Q25" s="116"/>
      <c r="R25" s="116"/>
      <c r="S25" s="116"/>
      <c r="T25" s="116"/>
      <c r="V25" s="116"/>
    </row>
    <row r="26" spans="1:22" ht="25.5" x14ac:dyDescent="0.2">
      <c r="A26" s="113"/>
      <c r="B26" s="248" t="s">
        <v>228</v>
      </c>
      <c r="C26" s="234" t="s">
        <v>217</v>
      </c>
      <c r="D26" s="234" t="s">
        <v>228</v>
      </c>
      <c r="E26" s="246" t="s">
        <v>217</v>
      </c>
      <c r="F26"/>
      <c r="G26"/>
      <c r="H26"/>
      <c r="I26"/>
      <c r="J26"/>
      <c r="K26" s="45"/>
      <c r="L26" s="45"/>
      <c r="M26" s="45"/>
      <c r="N26" s="116"/>
      <c r="O26" s="116"/>
      <c r="P26" s="116"/>
      <c r="Q26" s="116"/>
      <c r="R26" s="116"/>
      <c r="S26" s="116"/>
      <c r="T26" s="116"/>
      <c r="V26" s="116"/>
    </row>
    <row r="27" spans="1:22" ht="13.5" thickBot="1" x14ac:dyDescent="0.25">
      <c r="A27" s="111" t="s">
        <v>195</v>
      </c>
      <c r="B27" s="255">
        <v>10053</v>
      </c>
      <c r="C27" s="253"/>
      <c r="D27" s="255">
        <v>13490</v>
      </c>
      <c r="E27" s="253">
        <v>0.34188799363374117</v>
      </c>
      <c r="F27"/>
      <c r="G27"/>
      <c r="H27"/>
      <c r="I27"/>
      <c r="J27"/>
      <c r="K27" s="45"/>
      <c r="L27" s="45"/>
      <c r="M27" s="45"/>
      <c r="N27" s="116"/>
      <c r="O27" s="116"/>
      <c r="P27" s="94"/>
      <c r="Q27" s="94"/>
      <c r="R27" s="94"/>
      <c r="S27" s="94"/>
      <c r="T27" s="94"/>
      <c r="U27" s="94"/>
      <c r="V27" s="116"/>
    </row>
    <row r="28" spans="1:22" x14ac:dyDescent="0.2">
      <c r="K28" s="116"/>
      <c r="L28" s="116"/>
      <c r="M28" s="116"/>
      <c r="N28" s="116"/>
      <c r="O28" s="116"/>
      <c r="P28" s="116"/>
      <c r="Q28" s="116"/>
      <c r="R28" s="116"/>
      <c r="S28" s="116"/>
      <c r="T28" s="116"/>
      <c r="V28" s="116"/>
    </row>
    <row r="29" spans="1:22" ht="13.5" thickBot="1" x14ac:dyDescent="0.25">
      <c r="A29" s="46"/>
      <c r="B29" s="46"/>
      <c r="C29" s="46"/>
      <c r="D29" s="46"/>
      <c r="E29" s="48"/>
      <c r="F29" s="46"/>
      <c r="G29" s="46"/>
      <c r="H29" s="46"/>
      <c r="I29" s="46"/>
      <c r="J29" s="46"/>
      <c r="K29" s="116"/>
      <c r="L29" s="116"/>
      <c r="M29" s="116"/>
      <c r="N29" s="116"/>
      <c r="O29" s="116"/>
      <c r="P29" s="116"/>
      <c r="Q29" s="116"/>
      <c r="R29" s="116"/>
      <c r="S29" s="116"/>
      <c r="T29" s="116"/>
      <c r="V29" s="116"/>
    </row>
    <row r="30" spans="1:22" ht="13.5" thickTop="1" x14ac:dyDescent="0.2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V30" s="116"/>
    </row>
    <row r="31" spans="1:22" ht="18.75" customHeight="1" x14ac:dyDescent="0.2">
      <c r="A31" s="260" t="s">
        <v>227</v>
      </c>
      <c r="B31" s="260"/>
      <c r="C31" s="260"/>
      <c r="D31" s="260"/>
      <c r="E31" s="260"/>
      <c r="F31" s="260"/>
      <c r="G31" s="260"/>
      <c r="H31" s="266"/>
      <c r="I31" s="266"/>
      <c r="J31" s="266"/>
      <c r="K31" s="116"/>
      <c r="L31" s="116"/>
      <c r="M31" s="116"/>
      <c r="N31" s="116"/>
      <c r="O31" s="116"/>
      <c r="P31" s="116"/>
      <c r="Q31" s="116"/>
      <c r="R31" s="116"/>
      <c r="S31" s="116"/>
      <c r="T31" s="116"/>
      <c r="V31" s="116"/>
    </row>
    <row r="32" spans="1:22" ht="8.25" customHeight="1" x14ac:dyDescent="0.2">
      <c r="A32" s="41"/>
      <c r="B32" s="40"/>
      <c r="C32" s="40"/>
      <c r="D32" s="40"/>
      <c r="E32" s="40"/>
      <c r="F32" s="40"/>
      <c r="G32" s="40"/>
      <c r="H32" s="40"/>
      <c r="I32" s="40"/>
      <c r="J32" s="40"/>
      <c r="K32" s="52"/>
      <c r="L32" s="52"/>
      <c r="M32" s="52"/>
      <c r="N32" s="52"/>
      <c r="O32" s="52"/>
      <c r="P32" s="116"/>
      <c r="Q32" s="116"/>
      <c r="R32" s="116"/>
      <c r="S32" s="116"/>
      <c r="T32" s="116"/>
      <c r="V32" s="116"/>
    </row>
    <row r="33" spans="1:22" ht="15" customHeight="1" x14ac:dyDescent="0.2">
      <c r="A33" s="261" t="s">
        <v>407</v>
      </c>
      <c r="B33" s="261"/>
      <c r="C33" s="261"/>
      <c r="D33" s="261"/>
      <c r="E33" s="261"/>
      <c r="F33" s="261"/>
      <c r="G33" s="261"/>
      <c r="H33" s="40"/>
      <c r="I33" s="40"/>
      <c r="J33" s="40"/>
      <c r="K33" s="52"/>
      <c r="L33" s="52"/>
      <c r="M33" s="52"/>
      <c r="N33" s="52"/>
      <c r="O33" s="52"/>
      <c r="P33" s="116"/>
      <c r="Q33" s="116"/>
      <c r="R33" s="116"/>
      <c r="S33" s="116"/>
      <c r="T33" s="116"/>
      <c r="V33" s="116"/>
    </row>
    <row r="34" spans="1:22" ht="26.25" hidden="1" thickBot="1" x14ac:dyDescent="0.25">
      <c r="A34" s="170"/>
      <c r="B34" s="179" t="s">
        <v>258</v>
      </c>
      <c r="C34" s="85" t="s" vm="3">
        <v>259</v>
      </c>
      <c r="D34" s="170"/>
      <c r="E34" s="170"/>
      <c r="F34" s="170"/>
      <c r="G34" s="170"/>
      <c r="H34" s="40"/>
      <c r="I34" s="40"/>
      <c r="J34" s="40"/>
      <c r="K34" s="52"/>
      <c r="L34" s="52"/>
      <c r="M34" s="52"/>
      <c r="N34" s="52"/>
      <c r="O34" s="52"/>
      <c r="P34" s="116"/>
      <c r="Q34" s="116"/>
      <c r="R34" s="116"/>
      <c r="S34" s="116"/>
      <c r="T34" s="116"/>
      <c r="V34" s="116"/>
    </row>
    <row r="35" spans="1:22" ht="15" hidden="1" customHeight="1" x14ac:dyDescent="0.2">
      <c r="A35" s="170"/>
      <c r="B35" s="170"/>
      <c r="C35" s="170"/>
      <c r="D35" s="170"/>
      <c r="E35" s="170"/>
      <c r="F35" s="170"/>
      <c r="G35" s="170"/>
      <c r="H35" s="40"/>
      <c r="I35" s="40"/>
      <c r="J35" s="40"/>
      <c r="K35" s="52"/>
      <c r="L35" s="52"/>
      <c r="M35" s="52"/>
      <c r="N35" s="52"/>
      <c r="O35" s="52"/>
      <c r="P35" s="116"/>
      <c r="Q35" s="116"/>
      <c r="R35" s="116"/>
      <c r="S35" s="116"/>
      <c r="T35" s="116"/>
      <c r="V35" s="116"/>
    </row>
    <row r="36" spans="1:22" x14ac:dyDescent="0.2">
      <c r="A36" s="114"/>
      <c r="B36" s="81" t="s">
        <v>192</v>
      </c>
      <c r="C36" s="176"/>
      <c r="D36" s="176"/>
      <c r="E36" s="59"/>
      <c r="F36"/>
      <c r="G36"/>
      <c r="H36"/>
      <c r="I36"/>
      <c r="J36"/>
      <c r="K36" s="45"/>
      <c r="L36" s="45"/>
      <c r="M36" s="45"/>
      <c r="N36" s="116"/>
      <c r="O36" s="116"/>
      <c r="P36" s="116"/>
      <c r="Q36" s="116"/>
      <c r="R36" s="116"/>
      <c r="S36" s="116"/>
      <c r="T36" s="116"/>
      <c r="V36" s="116"/>
    </row>
    <row r="37" spans="1:22" ht="13.5" thickBot="1" x14ac:dyDescent="0.25">
      <c r="A37" s="114"/>
      <c r="B37" s="50">
        <v>2024</v>
      </c>
      <c r="C37" s="84"/>
      <c r="D37" s="84">
        <v>2025</v>
      </c>
      <c r="E37" s="85"/>
      <c r="F37"/>
      <c r="G37"/>
      <c r="H37"/>
      <c r="I37"/>
      <c r="J37"/>
      <c r="K37" s="45"/>
      <c r="L37" s="45"/>
      <c r="M37" s="45"/>
      <c r="N37" s="116"/>
      <c r="O37" s="116"/>
      <c r="P37" s="116"/>
      <c r="Q37" s="116"/>
      <c r="R37" s="116"/>
      <c r="S37" s="116"/>
      <c r="T37" s="116"/>
      <c r="V37" s="116"/>
    </row>
    <row r="38" spans="1:22" ht="25.5" x14ac:dyDescent="0.2">
      <c r="A38" s="115"/>
      <c r="B38" s="80" t="s">
        <v>228</v>
      </c>
      <c r="C38" s="176" t="s">
        <v>217</v>
      </c>
      <c r="D38" s="176" t="s">
        <v>228</v>
      </c>
      <c r="E38" s="59" t="s">
        <v>217</v>
      </c>
      <c r="F38"/>
      <c r="G38"/>
      <c r="H38"/>
      <c r="I38"/>
      <c r="J38"/>
      <c r="K38" s="45"/>
      <c r="L38" s="45"/>
      <c r="M38" s="45"/>
      <c r="N38" s="116"/>
      <c r="O38" s="116"/>
      <c r="P38" s="116"/>
      <c r="Q38" s="116"/>
      <c r="R38" s="116"/>
      <c r="S38" s="116"/>
      <c r="T38" s="116"/>
      <c r="V38" s="116"/>
    </row>
    <row r="39" spans="1:22" ht="13.5" thickBot="1" x14ac:dyDescent="0.25">
      <c r="A39" s="112" t="s">
        <v>189</v>
      </c>
      <c r="B39" s="180">
        <v>11485</v>
      </c>
      <c r="C39" s="124"/>
      <c r="D39" s="180">
        <v>16786</v>
      </c>
      <c r="E39" s="124">
        <v>0.46155855463648238</v>
      </c>
      <c r="F39"/>
      <c r="G39"/>
      <c r="H39"/>
      <c r="I39"/>
      <c r="J39"/>
      <c r="K39" s="45"/>
      <c r="L39" s="45"/>
      <c r="M39" s="45"/>
      <c r="N39" s="116"/>
      <c r="O39" s="116"/>
      <c r="P39" s="94"/>
      <c r="Q39" s="94"/>
      <c r="R39" s="94"/>
      <c r="S39" s="94"/>
      <c r="T39" s="94"/>
      <c r="U39" s="94"/>
      <c r="V39" s="116"/>
    </row>
    <row r="40" spans="1:22" x14ac:dyDescent="0.2">
      <c r="A40" s="18"/>
      <c r="B40" s="18"/>
      <c r="C40" s="18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V40" s="116"/>
    </row>
    <row r="41" spans="1:22" ht="13.5" thickBot="1" x14ac:dyDescent="0.25">
      <c r="A41" s="46"/>
      <c r="B41" s="46"/>
      <c r="C41" s="46"/>
      <c r="D41" s="46"/>
      <c r="E41" s="48"/>
      <c r="F41" s="46"/>
      <c r="G41" s="46"/>
      <c r="H41" s="46"/>
      <c r="I41" s="46"/>
      <c r="J41" s="46"/>
      <c r="K41" s="116"/>
      <c r="L41" s="116"/>
      <c r="M41" s="116"/>
      <c r="N41" s="116"/>
      <c r="O41" s="116"/>
      <c r="P41" s="116"/>
      <c r="Q41" s="116"/>
      <c r="R41" s="116"/>
      <c r="S41" s="116"/>
      <c r="T41" s="116"/>
      <c r="V41" s="116"/>
    </row>
    <row r="42" spans="1:22" ht="13.5" thickTop="1" x14ac:dyDescent="0.2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116"/>
      <c r="L42" s="116"/>
      <c r="M42" s="116"/>
      <c r="N42" s="116"/>
      <c r="O42" s="116"/>
      <c r="P42" s="116"/>
      <c r="Q42" s="116"/>
      <c r="R42" s="116"/>
      <c r="S42" s="116"/>
      <c r="T42" s="116"/>
      <c r="V42" s="116"/>
    </row>
    <row r="43" spans="1:22" ht="18.75" customHeight="1" x14ac:dyDescent="0.2">
      <c r="A43" s="260" t="s">
        <v>197</v>
      </c>
      <c r="B43" s="260"/>
      <c r="C43" s="260"/>
      <c r="D43" s="260"/>
      <c r="E43" s="260"/>
      <c r="F43" s="260"/>
      <c r="G43" s="260"/>
      <c r="H43" s="266"/>
      <c r="I43" s="266"/>
      <c r="J43" s="266"/>
      <c r="K43" s="116"/>
      <c r="L43" s="116"/>
      <c r="M43" s="116"/>
      <c r="N43" s="116"/>
      <c r="O43" s="116"/>
      <c r="P43" s="116"/>
      <c r="Q43" s="116"/>
      <c r="R43" s="116"/>
      <c r="S43" s="116"/>
      <c r="T43" s="116"/>
      <c r="V43" s="116"/>
    </row>
    <row r="44" spans="1:22" ht="12.75" customHeight="1" x14ac:dyDescent="0.2">
      <c r="A44" s="105" t="s">
        <v>199</v>
      </c>
      <c r="B44" s="104"/>
      <c r="C44" s="104"/>
      <c r="D44" s="104"/>
      <c r="E44" s="104"/>
      <c r="F44" s="104"/>
      <c r="G44" s="104"/>
      <c r="H44" s="40"/>
      <c r="I44" s="40"/>
      <c r="J44" s="40"/>
      <c r="K44" s="52"/>
      <c r="L44" s="52"/>
      <c r="M44" s="52"/>
      <c r="N44" s="52"/>
      <c r="O44" s="52"/>
      <c r="P44" s="116"/>
      <c r="Q44" s="116"/>
      <c r="R44" s="116"/>
      <c r="S44" s="116"/>
      <c r="T44" s="116"/>
      <c r="V44" s="116"/>
    </row>
    <row r="45" spans="1:22" ht="8.25" customHeight="1" x14ac:dyDescent="0.2">
      <c r="A45" s="106"/>
      <c r="B45" s="107"/>
      <c r="C45" s="107"/>
      <c r="D45" s="107"/>
      <c r="E45" s="107"/>
      <c r="F45" s="107"/>
      <c r="G45" s="10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V45" s="116"/>
    </row>
    <row r="46" spans="1:22" ht="15" customHeight="1" x14ac:dyDescent="0.2">
      <c r="A46" s="261" t="s">
        <v>408</v>
      </c>
      <c r="B46" s="261"/>
      <c r="C46" s="261"/>
      <c r="D46" s="261"/>
      <c r="E46" s="261"/>
      <c r="F46" s="261"/>
      <c r="G46" s="261"/>
      <c r="H46" s="40"/>
      <c r="I46" s="40"/>
      <c r="J46" s="40"/>
      <c r="K46" s="52"/>
      <c r="L46" s="52"/>
      <c r="M46" s="52"/>
      <c r="N46" s="52"/>
      <c r="O46" s="52"/>
      <c r="P46" s="116"/>
      <c r="Q46" s="116"/>
      <c r="R46" s="116"/>
      <c r="S46" s="116"/>
      <c r="T46" s="116"/>
      <c r="V46" s="116"/>
    </row>
    <row r="47" spans="1:22" ht="51.75" hidden="1" thickBot="1" x14ac:dyDescent="0.25">
      <c r="A47" s="182" t="s">
        <v>258</v>
      </c>
      <c r="B47" s="72" t="s" vm="4">
        <v>259</v>
      </c>
      <c r="C47" s="170"/>
      <c r="D47" s="170"/>
      <c r="E47" s="170"/>
      <c r="F47" s="170"/>
      <c r="G47" s="170"/>
      <c r="H47" s="40"/>
      <c r="I47" s="40"/>
      <c r="J47" s="40"/>
      <c r="K47" s="52"/>
      <c r="L47" s="52"/>
      <c r="M47" s="52"/>
      <c r="N47" s="52"/>
      <c r="O47" s="52"/>
      <c r="P47" s="116"/>
      <c r="Q47" s="116"/>
      <c r="R47" s="116"/>
      <c r="S47" s="116"/>
      <c r="T47" s="116"/>
      <c r="V47" s="116"/>
    </row>
    <row r="48" spans="1:22" ht="15" hidden="1" customHeight="1" x14ac:dyDescent="0.2">
      <c r="A48" s="170"/>
      <c r="B48" s="170"/>
      <c r="C48" s="170"/>
      <c r="D48" s="170"/>
      <c r="E48" s="170"/>
      <c r="F48" s="170"/>
      <c r="G48" s="170"/>
      <c r="H48" s="40"/>
      <c r="I48" s="40"/>
      <c r="J48" s="40"/>
      <c r="K48" s="52"/>
      <c r="L48" s="52"/>
      <c r="M48" s="52"/>
      <c r="N48" s="52"/>
      <c r="O48" s="52"/>
      <c r="P48" s="116"/>
      <c r="Q48" s="116"/>
      <c r="R48" s="116"/>
      <c r="S48" s="116"/>
      <c r="T48" s="116"/>
      <c r="V48" s="116"/>
    </row>
    <row r="49" spans="1:22" x14ac:dyDescent="0.2">
      <c r="A49" s="82"/>
      <c r="B49" s="49" t="s">
        <v>192</v>
      </c>
      <c r="C49" s="176"/>
      <c r="D49" s="176"/>
      <c r="E49" s="65"/>
      <c r="F49"/>
      <c r="G49"/>
      <c r="H49"/>
      <c r="I49"/>
      <c r="J49"/>
      <c r="K49" s="45"/>
      <c r="L49" s="45"/>
      <c r="M49" s="45"/>
      <c r="N49" s="45"/>
      <c r="O49" s="45"/>
      <c r="P49" s="116"/>
      <c r="Q49" s="116"/>
      <c r="R49" s="116"/>
      <c r="S49" s="116"/>
      <c r="T49" s="116"/>
      <c r="V49" s="116"/>
    </row>
    <row r="50" spans="1:22" ht="13.5" thickBot="1" x14ac:dyDescent="0.25">
      <c r="A50" s="82"/>
      <c r="B50" s="86">
        <v>2024</v>
      </c>
      <c r="C50" s="87"/>
      <c r="D50" s="87">
        <v>2025</v>
      </c>
      <c r="E50" s="72"/>
      <c r="F50"/>
      <c r="G50"/>
      <c r="H50"/>
      <c r="I50"/>
      <c r="J50"/>
      <c r="K50" s="45"/>
      <c r="L50" s="45"/>
      <c r="M50" s="45"/>
      <c r="N50" s="45"/>
      <c r="O50" s="45"/>
      <c r="P50" s="116"/>
      <c r="Q50" s="116"/>
      <c r="R50" s="116"/>
      <c r="S50" s="116"/>
      <c r="T50" s="116"/>
      <c r="V50" s="116"/>
    </row>
    <row r="51" spans="1:22" ht="25.5" x14ac:dyDescent="0.2">
      <c r="A51" s="83" t="s">
        <v>416</v>
      </c>
      <c r="B51" s="176" t="s">
        <v>228</v>
      </c>
      <c r="C51" s="176" t="s">
        <v>217</v>
      </c>
      <c r="D51" s="176" t="s">
        <v>228</v>
      </c>
      <c r="E51" s="65" t="s">
        <v>217</v>
      </c>
      <c r="F51"/>
      <c r="G51"/>
      <c r="H51"/>
      <c r="I51"/>
      <c r="J51"/>
      <c r="K51" s="45"/>
      <c r="L51" s="45"/>
      <c r="M51" s="45"/>
      <c r="N51" s="45"/>
      <c r="O51" s="45"/>
      <c r="P51" s="116"/>
      <c r="Q51" s="116"/>
      <c r="R51" s="116"/>
      <c r="S51" s="116"/>
      <c r="T51" s="116"/>
      <c r="V51" s="116"/>
    </row>
    <row r="52" spans="1:22" x14ac:dyDescent="0.2">
      <c r="A52" s="108" t="s">
        <v>22</v>
      </c>
      <c r="B52" s="181">
        <v>4</v>
      </c>
      <c r="C52" s="100"/>
      <c r="D52" s="181">
        <v>5</v>
      </c>
      <c r="E52" s="100">
        <v>0.25</v>
      </c>
      <c r="F52"/>
      <c r="G52"/>
      <c r="H52"/>
      <c r="I52"/>
      <c r="J52"/>
      <c r="K52" s="45"/>
      <c r="L52" s="45"/>
      <c r="M52" s="45"/>
      <c r="N52" s="45"/>
      <c r="O52" s="45"/>
      <c r="P52" s="94"/>
      <c r="Q52" s="94"/>
      <c r="R52" s="94"/>
      <c r="S52" s="94"/>
      <c r="T52" s="94"/>
      <c r="U52" s="94"/>
      <c r="V52" s="116"/>
    </row>
    <row r="53" spans="1:22" x14ac:dyDescent="0.2">
      <c r="A53" s="108" t="s">
        <v>20</v>
      </c>
      <c r="B53" s="181">
        <v>11</v>
      </c>
      <c r="C53" s="100"/>
      <c r="D53" s="181">
        <v>8</v>
      </c>
      <c r="E53" s="100">
        <v>-0.27272727272727271</v>
      </c>
      <c r="F53"/>
      <c r="G53"/>
      <c r="H53"/>
      <c r="I53"/>
      <c r="J53"/>
      <c r="K53" s="45"/>
      <c r="L53" s="45"/>
      <c r="M53" s="45"/>
      <c r="N53" s="45"/>
      <c r="O53" s="45"/>
      <c r="P53" s="94"/>
      <c r="Q53" s="94"/>
      <c r="R53" s="94"/>
      <c r="S53" s="94"/>
      <c r="T53" s="94"/>
      <c r="V53" s="116"/>
    </row>
    <row r="54" spans="1:22" x14ac:dyDescent="0.2">
      <c r="A54" s="108" t="s">
        <v>19</v>
      </c>
      <c r="B54" s="181">
        <v>188</v>
      </c>
      <c r="C54" s="100"/>
      <c r="D54" s="181">
        <v>114</v>
      </c>
      <c r="E54" s="100">
        <v>-0.39361702127659576</v>
      </c>
      <c r="F54"/>
      <c r="G54"/>
      <c r="H54"/>
      <c r="I54"/>
      <c r="J54"/>
      <c r="K54" s="45"/>
      <c r="L54" s="45"/>
      <c r="M54" s="45"/>
      <c r="N54" s="45"/>
      <c r="O54" s="45"/>
      <c r="P54" s="94"/>
      <c r="Q54" s="94"/>
      <c r="R54" s="94"/>
      <c r="S54" s="94"/>
      <c r="T54" s="94"/>
      <c r="V54" s="116"/>
    </row>
    <row r="55" spans="1:22" x14ac:dyDescent="0.2">
      <c r="A55" s="108" t="s">
        <v>21</v>
      </c>
      <c r="B55" s="181">
        <v>471</v>
      </c>
      <c r="C55" s="100"/>
      <c r="D55" s="181">
        <v>512</v>
      </c>
      <c r="E55" s="100">
        <v>8.7048832271762203E-2</v>
      </c>
      <c r="F55"/>
      <c r="G55"/>
      <c r="H55"/>
      <c r="I55"/>
      <c r="J55"/>
      <c r="K55" s="45"/>
      <c r="L55" s="45"/>
      <c r="M55" s="45"/>
      <c r="N55" s="45"/>
      <c r="O55" s="45"/>
      <c r="P55" s="94"/>
      <c r="Q55" s="94"/>
      <c r="R55" s="94"/>
      <c r="S55" s="94"/>
      <c r="T55" s="94"/>
      <c r="V55" s="116"/>
    </row>
    <row r="56" spans="1:22" x14ac:dyDescent="0.2">
      <c r="A56" s="108" t="s">
        <v>23</v>
      </c>
      <c r="B56" s="181">
        <v>11</v>
      </c>
      <c r="C56" s="100"/>
      <c r="D56" s="181">
        <v>16</v>
      </c>
      <c r="E56" s="100">
        <v>0.45454545454545453</v>
      </c>
      <c r="F56"/>
      <c r="G56"/>
      <c r="H56"/>
      <c r="I56"/>
      <c r="J56"/>
      <c r="K56" s="45"/>
      <c r="L56" s="45"/>
      <c r="M56" s="45"/>
      <c r="N56" s="45"/>
      <c r="O56" s="45"/>
      <c r="P56" s="94"/>
      <c r="Q56" s="94"/>
      <c r="R56" s="94"/>
      <c r="S56" s="94"/>
      <c r="T56" s="94"/>
      <c r="V56" s="116"/>
    </row>
    <row r="57" spans="1:22" x14ac:dyDescent="0.2">
      <c r="A57" s="108" t="s">
        <v>193</v>
      </c>
      <c r="B57" s="181">
        <v>685</v>
      </c>
      <c r="C57" s="100"/>
      <c r="D57" s="181">
        <v>655</v>
      </c>
      <c r="E57" s="100">
        <v>-4.3795620437956206E-2</v>
      </c>
      <c r="F57"/>
      <c r="G57"/>
      <c r="H57"/>
      <c r="I57"/>
      <c r="J57"/>
      <c r="K57" s="45"/>
      <c r="L57" s="45"/>
      <c r="M57" s="45"/>
      <c r="N57" s="45"/>
      <c r="O57" s="45"/>
      <c r="P57" s="116"/>
      <c r="Q57" s="116"/>
      <c r="R57" s="116"/>
      <c r="S57" s="116"/>
      <c r="T57" s="116"/>
      <c r="V57" s="116"/>
    </row>
    <row r="58" spans="1:22" x14ac:dyDescent="0.2">
      <c r="A58" s="90"/>
      <c r="B58" s="90"/>
      <c r="C58" s="90"/>
      <c r="D58" s="91"/>
      <c r="E58" s="91"/>
      <c r="F58" s="91"/>
      <c r="G58" s="91"/>
      <c r="H58" s="91"/>
      <c r="I58" s="91"/>
      <c r="J58" s="91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V58" s="116"/>
    </row>
    <row r="59" spans="1:22" x14ac:dyDescent="0.2">
      <c r="A59" s="18"/>
      <c r="B59" s="18"/>
      <c r="C59" s="18"/>
    </row>
    <row r="60" spans="1:22" x14ac:dyDescent="0.2">
      <c r="A60" s="18"/>
      <c r="B60" s="18"/>
      <c r="C60" s="18"/>
    </row>
    <row r="61" spans="1:22" x14ac:dyDescent="0.2">
      <c r="A61" s="18"/>
      <c r="B61" s="18"/>
      <c r="C61" s="18"/>
    </row>
    <row r="62" spans="1:22" x14ac:dyDescent="0.2">
      <c r="A62" s="18"/>
      <c r="B62" s="18"/>
      <c r="C62" s="18"/>
    </row>
    <row r="63" spans="1:22" x14ac:dyDescent="0.2">
      <c r="A63" s="18"/>
      <c r="B63" s="18"/>
      <c r="C63" s="18"/>
    </row>
    <row r="64" spans="1:22" x14ac:dyDescent="0.2">
      <c r="A64" s="18"/>
      <c r="B64" s="18"/>
      <c r="C64" s="18"/>
    </row>
    <row r="65" spans="1:3" x14ac:dyDescent="0.2">
      <c r="A65" s="18"/>
      <c r="B65" s="18"/>
      <c r="C65" s="18"/>
    </row>
    <row r="66" spans="1:3" x14ac:dyDescent="0.2">
      <c r="A66" s="18"/>
      <c r="B66" s="18"/>
      <c r="C66" s="18"/>
    </row>
  </sheetData>
  <mergeCells count="14">
    <mergeCell ref="A1:J1"/>
    <mergeCell ref="A46:G46"/>
    <mergeCell ref="A18:G18"/>
    <mergeCell ref="A21:G21"/>
    <mergeCell ref="A31:G31"/>
    <mergeCell ref="A33:G33"/>
    <mergeCell ref="A43:G43"/>
    <mergeCell ref="A4:G4"/>
    <mergeCell ref="A6:G6"/>
    <mergeCell ref="H4:J4"/>
    <mergeCell ref="H6:J6"/>
    <mergeCell ref="H18:J18"/>
    <mergeCell ref="H31:J31"/>
    <mergeCell ref="H43:J43"/>
  </mergeCells>
  <printOptions horizontalCentered="1"/>
  <pageMargins left="0.39370078740157483" right="0.39370078740157483" top="0.47244094488188981" bottom="0.47244094488188981" header="0.31496062992125984" footer="0.31496062992125984"/>
  <pageSetup orientation="portrait" r:id="rId5"/>
  <drawing r:id="rId6"/>
  <legacyDrawing r:id="rId7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nnees_Region">
    <tabColor theme="1"/>
    <pageSetUpPr fitToPage="1"/>
  </sheetPr>
  <dimension ref="A1:J117"/>
  <sheetViews>
    <sheetView showGridLines="0" showRowColHeaders="0" zoomScaleNormal="100" workbookViewId="0">
      <pane ySplit="2" topLeftCell="A3" activePane="bottomLeft" state="frozen"/>
      <selection activeCell="G15" sqref="G15"/>
      <selection pane="bottomLeft" activeCell="A3" sqref="A3"/>
    </sheetView>
  </sheetViews>
  <sheetFormatPr baseColWidth="10" defaultColWidth="11.42578125" defaultRowHeight="12.75" x14ac:dyDescent="0.2"/>
  <cols>
    <col min="1" max="1" width="34.42578125" style="71" bestFit="1" customWidth="1"/>
    <col min="2" max="2" width="9.140625" style="71" customWidth="1"/>
    <col min="3" max="3" width="11" style="71" hidden="1" customWidth="1"/>
    <col min="4" max="4" width="8.42578125" style="71" bestFit="1" customWidth="1"/>
    <col min="5" max="5" width="12.42578125" style="71" customWidth="1"/>
    <col min="6" max="6" width="8.42578125" style="71" bestFit="1" customWidth="1"/>
    <col min="7" max="7" width="11" style="71" customWidth="1"/>
    <col min="8" max="8" width="8.42578125" style="71" bestFit="1" customWidth="1"/>
    <col min="9" max="9" width="11" style="71" customWidth="1"/>
    <col min="10" max="10" width="8.42578125" style="71" bestFit="1" customWidth="1"/>
    <col min="11" max="16384" width="11.42578125" style="71"/>
  </cols>
  <sheetData>
    <row r="1" spans="1:10" s="43" customFormat="1" ht="28.35" customHeight="1" x14ac:dyDescent="0.2">
      <c r="A1" s="263" t="s">
        <v>209</v>
      </c>
      <c r="B1" s="263"/>
      <c r="C1" s="263"/>
      <c r="D1" s="263"/>
      <c r="E1" s="263"/>
      <c r="F1" s="263"/>
      <c r="G1" s="263"/>
      <c r="H1" s="263"/>
      <c r="I1" s="263"/>
      <c r="J1" s="263"/>
    </row>
    <row r="2" spans="1:10" s="70" customFormat="1" ht="12.75" customHeight="1" x14ac:dyDescent="0.2"/>
    <row r="3" spans="1:10" s="174" customFormat="1" ht="12.75" customHeight="1" x14ac:dyDescent="0.2"/>
    <row r="4" spans="1:10" s="70" customFormat="1" ht="18.75" customHeight="1" x14ac:dyDescent="0.2">
      <c r="A4" s="260" t="s">
        <v>236</v>
      </c>
      <c r="B4" s="260"/>
      <c r="C4" s="260"/>
      <c r="D4" s="260"/>
      <c r="E4" s="260"/>
      <c r="F4" s="260"/>
      <c r="G4" s="260"/>
      <c r="H4" s="266"/>
      <c r="I4" s="266"/>
      <c r="J4" s="266"/>
    </row>
    <row r="5" spans="1:10" s="158" customFormat="1" ht="8.25" customHeight="1" x14ac:dyDescent="0.2">
      <c r="A5" s="156"/>
      <c r="B5" s="157"/>
      <c r="C5" s="157"/>
      <c r="D5" s="157"/>
      <c r="E5" s="157"/>
      <c r="F5" s="157"/>
      <c r="G5" s="157"/>
    </row>
    <row r="6" spans="1:10" s="43" customFormat="1" ht="15" x14ac:dyDescent="0.2">
      <c r="A6" s="270" t="s">
        <v>409</v>
      </c>
      <c r="B6" s="270"/>
      <c r="C6" s="270"/>
      <c r="D6" s="270"/>
      <c r="E6" s="270"/>
      <c r="F6" s="270"/>
      <c r="G6" s="270"/>
      <c r="H6" s="53"/>
      <c r="I6" s="63"/>
      <c r="J6" s="53"/>
    </row>
    <row r="7" spans="1:10" s="116" customFormat="1" ht="51.75" hidden="1" thickBot="1" x14ac:dyDescent="0.25">
      <c r="A7" s="185" t="s">
        <v>258</v>
      </c>
      <c r="B7" s="144" t="s" vm="1">
        <v>259</v>
      </c>
      <c r="C7" s="173"/>
      <c r="D7" s="173"/>
      <c r="E7" s="173"/>
      <c r="F7" s="53"/>
      <c r="G7" s="63"/>
      <c r="H7" s="53"/>
      <c r="I7" s="63"/>
      <c r="J7" s="53"/>
    </row>
    <row r="8" spans="1:10" s="116" customFormat="1" ht="15" hidden="1" x14ac:dyDescent="0.2">
      <c r="A8" s="173"/>
      <c r="B8" s="173"/>
      <c r="C8" s="173"/>
      <c r="D8" s="173"/>
      <c r="E8" s="173"/>
      <c r="F8" s="53"/>
      <c r="G8" s="63"/>
      <c r="H8" s="53"/>
      <c r="I8" s="63"/>
      <c r="J8" s="53"/>
    </row>
    <row r="9" spans="1:10" s="43" customFormat="1" x14ac:dyDescent="0.2">
      <c r="A9" s="77"/>
      <c r="B9" s="49" t="s">
        <v>192</v>
      </c>
      <c r="C9" s="62"/>
      <c r="D9" s="176"/>
      <c r="E9" s="62"/>
      <c r="F9"/>
      <c r="G9"/>
      <c r="H9"/>
      <c r="I9"/>
      <c r="J9"/>
    </row>
    <row r="10" spans="1:10" s="43" customFormat="1" ht="13.5" thickBot="1" x14ac:dyDescent="0.25">
      <c r="A10" s="77"/>
      <c r="B10" s="142">
        <v>2024</v>
      </c>
      <c r="C10" s="143"/>
      <c r="D10" s="143">
        <v>2025</v>
      </c>
      <c r="E10" s="144"/>
      <c r="F10"/>
      <c r="G10"/>
      <c r="H10"/>
      <c r="I10"/>
      <c r="J10"/>
    </row>
    <row r="11" spans="1:10" s="43" customFormat="1" ht="25.5" x14ac:dyDescent="0.2">
      <c r="A11" s="78" t="s">
        <v>0</v>
      </c>
      <c r="B11" s="176" t="s">
        <v>228</v>
      </c>
      <c r="C11" s="176" t="s">
        <v>217</v>
      </c>
      <c r="D11" s="176" t="s">
        <v>228</v>
      </c>
      <c r="E11" s="62" t="s">
        <v>217</v>
      </c>
      <c r="F11"/>
      <c r="G11"/>
      <c r="H11"/>
      <c r="I11"/>
      <c r="J11"/>
    </row>
    <row r="12" spans="1:10" s="43" customFormat="1" x14ac:dyDescent="0.2">
      <c r="A12" s="92" t="s">
        <v>242</v>
      </c>
      <c r="B12" s="131">
        <v>193</v>
      </c>
      <c r="C12" s="127"/>
      <c r="D12" s="131">
        <v>274</v>
      </c>
      <c r="E12" s="127">
        <v>0.41968911917098445</v>
      </c>
      <c r="F12"/>
      <c r="G12"/>
      <c r="H12"/>
      <c r="I12"/>
      <c r="J12"/>
    </row>
    <row r="13" spans="1:10" s="43" customFormat="1" x14ac:dyDescent="0.2">
      <c r="A13" s="92" t="s">
        <v>243</v>
      </c>
      <c r="B13" s="131">
        <v>271</v>
      </c>
      <c r="C13" s="127"/>
      <c r="D13" s="131">
        <v>341</v>
      </c>
      <c r="E13" s="127">
        <v>0.25830258302583026</v>
      </c>
      <c r="F13"/>
      <c r="G13"/>
      <c r="H13"/>
      <c r="I13"/>
      <c r="J13"/>
    </row>
    <row r="14" spans="1:10" s="43" customFormat="1" x14ac:dyDescent="0.2">
      <c r="A14" s="92" t="s">
        <v>244</v>
      </c>
      <c r="B14" s="131">
        <v>580</v>
      </c>
      <c r="C14" s="127"/>
      <c r="D14" s="131">
        <v>880</v>
      </c>
      <c r="E14" s="127">
        <v>0.51724137931034486</v>
      </c>
      <c r="F14"/>
      <c r="G14"/>
      <c r="H14"/>
      <c r="I14"/>
      <c r="J14"/>
    </row>
    <row r="15" spans="1:10" s="43" customFormat="1" x14ac:dyDescent="0.2">
      <c r="A15" s="92" t="s">
        <v>245</v>
      </c>
      <c r="B15" s="131">
        <v>276</v>
      </c>
      <c r="C15" s="127"/>
      <c r="D15" s="131">
        <v>384</v>
      </c>
      <c r="E15" s="127">
        <v>0.39130434782608697</v>
      </c>
      <c r="F15"/>
      <c r="G15"/>
      <c r="H15"/>
      <c r="I15"/>
      <c r="J15"/>
    </row>
    <row r="16" spans="1:10" s="43" customFormat="1" x14ac:dyDescent="0.2">
      <c r="A16" s="92" t="s">
        <v>246</v>
      </c>
      <c r="B16" s="131">
        <v>359</v>
      </c>
      <c r="C16" s="127"/>
      <c r="D16" s="131">
        <v>476</v>
      </c>
      <c r="E16" s="127">
        <v>0.32590529247910865</v>
      </c>
      <c r="F16"/>
      <c r="G16"/>
      <c r="H16"/>
      <c r="I16"/>
      <c r="J16"/>
    </row>
    <row r="17" spans="1:10" s="43" customFormat="1" x14ac:dyDescent="0.2">
      <c r="A17" s="92" t="s">
        <v>247</v>
      </c>
      <c r="B17" s="131">
        <v>1134</v>
      </c>
      <c r="C17" s="127"/>
      <c r="D17" s="131">
        <v>1566</v>
      </c>
      <c r="E17" s="127">
        <v>0.38095238095238093</v>
      </c>
      <c r="F17"/>
      <c r="G17"/>
      <c r="H17"/>
      <c r="I17"/>
      <c r="J17"/>
    </row>
    <row r="18" spans="1:10" s="43" customFormat="1" x14ac:dyDescent="0.2">
      <c r="A18" s="92" t="s">
        <v>248</v>
      </c>
      <c r="B18" s="131">
        <v>397</v>
      </c>
      <c r="C18" s="127"/>
      <c r="D18" s="131">
        <v>554</v>
      </c>
      <c r="E18" s="127">
        <v>0.39546599496221663</v>
      </c>
      <c r="F18"/>
      <c r="G18"/>
      <c r="H18"/>
      <c r="I18"/>
      <c r="J18"/>
    </row>
    <row r="19" spans="1:10" s="43" customFormat="1" x14ac:dyDescent="0.2">
      <c r="A19" s="92" t="s">
        <v>249</v>
      </c>
      <c r="B19" s="131">
        <v>112</v>
      </c>
      <c r="C19" s="127"/>
      <c r="D19" s="131">
        <v>174</v>
      </c>
      <c r="E19" s="127">
        <v>0.5535714285714286</v>
      </c>
      <c r="F19"/>
      <c r="G19"/>
      <c r="H19"/>
      <c r="I19"/>
      <c r="J19"/>
    </row>
    <row r="20" spans="1:10" s="43" customFormat="1" x14ac:dyDescent="0.2">
      <c r="A20" s="92" t="s">
        <v>250</v>
      </c>
      <c r="B20" s="131">
        <v>70</v>
      </c>
      <c r="C20" s="127"/>
      <c r="D20" s="131">
        <v>97</v>
      </c>
      <c r="E20" s="127">
        <v>0.38571428571428573</v>
      </c>
      <c r="F20"/>
      <c r="G20"/>
      <c r="H20"/>
      <c r="I20"/>
      <c r="J20"/>
    </row>
    <row r="21" spans="1:10" s="43" customFormat="1" x14ac:dyDescent="0.2">
      <c r="A21" s="92" t="s">
        <v>251</v>
      </c>
      <c r="B21" s="131">
        <v>129</v>
      </c>
      <c r="C21" s="127"/>
      <c r="D21" s="131">
        <v>137</v>
      </c>
      <c r="E21" s="127">
        <v>6.2015503875968991E-2</v>
      </c>
      <c r="F21"/>
      <c r="G21"/>
      <c r="H21"/>
      <c r="I21"/>
      <c r="J21"/>
    </row>
    <row r="22" spans="1:10" s="43" customFormat="1" x14ac:dyDescent="0.2">
      <c r="A22" s="92" t="s">
        <v>252</v>
      </c>
      <c r="B22" s="131">
        <v>403</v>
      </c>
      <c r="C22" s="127"/>
      <c r="D22" s="131">
        <v>665</v>
      </c>
      <c r="E22" s="127">
        <v>0.65012406947890822</v>
      </c>
      <c r="F22"/>
      <c r="G22"/>
      <c r="H22"/>
      <c r="I22"/>
      <c r="J22"/>
    </row>
    <row r="23" spans="1:10" s="43" customFormat="1" x14ac:dyDescent="0.2">
      <c r="A23" s="92" t="s">
        <v>253</v>
      </c>
      <c r="B23" s="131">
        <v>231</v>
      </c>
      <c r="C23" s="127"/>
      <c r="D23" s="131">
        <v>304</v>
      </c>
      <c r="E23" s="127">
        <v>0.31601731601731603</v>
      </c>
      <c r="F23"/>
      <c r="G23"/>
      <c r="H23"/>
      <c r="I23"/>
      <c r="J23"/>
    </row>
    <row r="24" spans="1:10" s="43" customFormat="1" x14ac:dyDescent="0.2">
      <c r="A24" s="92" t="s">
        <v>254</v>
      </c>
      <c r="B24" s="131">
        <v>480</v>
      </c>
      <c r="C24" s="127"/>
      <c r="D24" s="131">
        <v>725</v>
      </c>
      <c r="E24" s="127">
        <v>0.51041666666666663</v>
      </c>
      <c r="F24"/>
      <c r="G24"/>
      <c r="H24"/>
      <c r="I24"/>
      <c r="J24"/>
    </row>
    <row r="25" spans="1:10" s="43" customFormat="1" x14ac:dyDescent="0.2">
      <c r="A25" s="92" t="s">
        <v>255</v>
      </c>
      <c r="B25" s="131">
        <v>745</v>
      </c>
      <c r="C25" s="127"/>
      <c r="D25" s="131">
        <v>1119</v>
      </c>
      <c r="E25" s="127">
        <v>0.50201342281879191</v>
      </c>
      <c r="F25"/>
      <c r="G25"/>
      <c r="H25"/>
      <c r="I25"/>
      <c r="J25"/>
    </row>
    <row r="26" spans="1:10" s="43" customFormat="1" x14ac:dyDescent="0.2">
      <c r="A26" s="92" t="s">
        <v>256</v>
      </c>
      <c r="B26" s="131">
        <v>1297</v>
      </c>
      <c r="C26" s="127"/>
      <c r="D26" s="131">
        <v>1871</v>
      </c>
      <c r="E26" s="127">
        <v>0.44255975327679259</v>
      </c>
      <c r="F26"/>
      <c r="G26"/>
      <c r="H26"/>
      <c r="I26"/>
      <c r="J26"/>
    </row>
    <row r="27" spans="1:10" s="43" customFormat="1" x14ac:dyDescent="0.2">
      <c r="A27" s="92" t="s">
        <v>257</v>
      </c>
      <c r="B27" s="131">
        <v>216</v>
      </c>
      <c r="C27" s="127"/>
      <c r="D27" s="131">
        <v>312</v>
      </c>
      <c r="E27" s="127">
        <v>0.44444444444444442</v>
      </c>
      <c r="F27"/>
      <c r="G27"/>
      <c r="H27"/>
      <c r="I27"/>
      <c r="J27"/>
    </row>
    <row r="28" spans="1:10" s="43" customFormat="1" ht="13.5" thickBot="1" x14ac:dyDescent="0.25">
      <c r="A28" s="139" t="s">
        <v>193</v>
      </c>
      <c r="B28" s="140">
        <v>6893</v>
      </c>
      <c r="C28" s="141"/>
      <c r="D28" s="140">
        <v>9879</v>
      </c>
      <c r="E28" s="141">
        <v>0.43319309444363846</v>
      </c>
      <c r="F28"/>
      <c r="G28"/>
      <c r="H28"/>
      <c r="I28"/>
      <c r="J28"/>
    </row>
    <row r="29" spans="1:10" s="116" customFormat="1" x14ac:dyDescent="0.2">
      <c r="A29" s="60"/>
      <c r="B29" s="177"/>
      <c r="C29" s="193"/>
      <c r="D29" s="177"/>
      <c r="E29" s="193"/>
      <c r="F29"/>
      <c r="G29"/>
      <c r="H29"/>
      <c r="I29"/>
      <c r="J29"/>
    </row>
    <row r="30" spans="1:10" s="75" customFormat="1" ht="12.75" customHeight="1" thickBot="1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</row>
    <row r="31" spans="1:10" s="75" customFormat="1" ht="12.75" customHeight="1" thickTop="1" x14ac:dyDescent="0.2">
      <c r="A31" s="51"/>
      <c r="B31" s="51"/>
      <c r="C31" s="51"/>
      <c r="D31" s="51"/>
      <c r="E31" s="51"/>
      <c r="F31" s="51"/>
      <c r="G31" s="51"/>
      <c r="H31" s="51"/>
      <c r="I31" s="51"/>
      <c r="J31" s="51"/>
    </row>
    <row r="32" spans="1:10" s="43" customFormat="1" ht="18" customHeight="1" x14ac:dyDescent="0.2">
      <c r="A32" s="262" t="s">
        <v>226</v>
      </c>
      <c r="B32" s="262"/>
      <c r="C32" s="262"/>
      <c r="D32" s="262"/>
      <c r="E32" s="262"/>
      <c r="F32" s="262"/>
      <c r="G32" s="262"/>
      <c r="H32" s="266"/>
      <c r="I32" s="266"/>
      <c r="J32" s="266"/>
    </row>
    <row r="33" spans="1:10" s="43" customFormat="1" ht="12.75" customHeight="1" x14ac:dyDescent="0.2">
      <c r="A33" s="264" t="s">
        <v>198</v>
      </c>
      <c r="B33" s="264"/>
      <c r="C33" s="264"/>
      <c r="D33" s="264"/>
      <c r="E33" s="264"/>
      <c r="F33" s="264"/>
      <c r="G33" s="264"/>
      <c r="H33" s="52"/>
      <c r="I33" s="52"/>
      <c r="J33" s="52"/>
    </row>
    <row r="34" spans="1:10" s="158" customFormat="1" ht="8.25" customHeight="1" x14ac:dyDescent="0.2">
      <c r="A34" s="156"/>
      <c r="B34" s="157"/>
      <c r="C34" s="157"/>
      <c r="D34" s="157"/>
      <c r="E34" s="157"/>
      <c r="F34" s="157"/>
      <c r="G34" s="157"/>
    </row>
    <row r="35" spans="1:10" s="43" customFormat="1" ht="15" x14ac:dyDescent="0.2">
      <c r="A35" s="265" t="s">
        <v>410</v>
      </c>
      <c r="B35" s="265"/>
      <c r="C35" s="265"/>
      <c r="D35" s="265"/>
      <c r="E35" s="265"/>
      <c r="F35" s="265"/>
      <c r="G35" s="265"/>
      <c r="H35" s="52"/>
      <c r="I35" s="52"/>
      <c r="J35" s="52"/>
    </row>
    <row r="36" spans="1:10" s="116" customFormat="1" ht="39" hidden="1" thickBot="1" x14ac:dyDescent="0.25">
      <c r="A36" s="186" t="s">
        <v>258</v>
      </c>
      <c r="B36" s="149" t="s" vm="2">
        <v>259</v>
      </c>
      <c r="C36" s="175"/>
      <c r="D36" s="175"/>
      <c r="E36" s="175"/>
      <c r="F36" s="175"/>
      <c r="G36" s="175"/>
      <c r="H36" s="52"/>
      <c r="I36" s="52"/>
      <c r="J36" s="52"/>
    </row>
    <row r="37" spans="1:10" s="116" customFormat="1" ht="15" hidden="1" x14ac:dyDescent="0.2">
      <c r="A37" s="175"/>
      <c r="B37" s="175"/>
      <c r="C37" s="175"/>
      <c r="D37" s="175"/>
      <c r="E37" s="175"/>
      <c r="F37" s="175"/>
      <c r="G37" s="175"/>
      <c r="H37" s="52"/>
      <c r="I37" s="52"/>
      <c r="J37" s="52"/>
    </row>
    <row r="38" spans="1:10" x14ac:dyDescent="0.2">
      <c r="A38" s="79"/>
      <c r="B38" s="49" t="s">
        <v>192</v>
      </c>
      <c r="C38" s="57"/>
      <c r="D38" s="176"/>
      <c r="E38" s="57"/>
      <c r="F38"/>
      <c r="G38"/>
      <c r="H38"/>
      <c r="I38"/>
      <c r="J38"/>
    </row>
    <row r="39" spans="1:10" ht="13.5" thickBot="1" x14ac:dyDescent="0.25">
      <c r="A39" s="79"/>
      <c r="B39" s="147">
        <v>2024</v>
      </c>
      <c r="C39" s="148"/>
      <c r="D39" s="148">
        <v>2025</v>
      </c>
      <c r="E39" s="149"/>
      <c r="F39"/>
      <c r="G39"/>
      <c r="H39"/>
      <c r="I39"/>
      <c r="J39"/>
    </row>
    <row r="40" spans="1:10" ht="25.5" x14ac:dyDescent="0.2">
      <c r="A40" s="230" t="s">
        <v>0</v>
      </c>
      <c r="B40" s="176" t="s">
        <v>228</v>
      </c>
      <c r="C40" s="176" t="s">
        <v>200</v>
      </c>
      <c r="D40" s="176" t="s">
        <v>228</v>
      </c>
      <c r="E40" s="57" t="s">
        <v>200</v>
      </c>
      <c r="F40"/>
      <c r="G40"/>
      <c r="H40"/>
      <c r="I40"/>
      <c r="J40"/>
    </row>
    <row r="41" spans="1:10" x14ac:dyDescent="0.2">
      <c r="A41" s="231" t="s">
        <v>242</v>
      </c>
      <c r="B41" s="129">
        <v>328</v>
      </c>
      <c r="C41" s="130"/>
      <c r="D41" s="129">
        <v>400</v>
      </c>
      <c r="E41" s="130">
        <v>0.21951219512195122</v>
      </c>
      <c r="F41"/>
      <c r="G41"/>
      <c r="H41"/>
      <c r="I41"/>
      <c r="J41"/>
    </row>
    <row r="42" spans="1:10" x14ac:dyDescent="0.2">
      <c r="A42" s="231" t="s">
        <v>243</v>
      </c>
      <c r="B42" s="129">
        <v>408</v>
      </c>
      <c r="C42" s="130"/>
      <c r="D42" s="129">
        <v>484</v>
      </c>
      <c r="E42" s="130">
        <v>0.18627450980392157</v>
      </c>
      <c r="F42"/>
      <c r="G42"/>
      <c r="H42"/>
      <c r="I42"/>
      <c r="J42"/>
    </row>
    <row r="43" spans="1:10" x14ac:dyDescent="0.2">
      <c r="A43" s="231" t="s">
        <v>244</v>
      </c>
      <c r="B43" s="129">
        <v>853</v>
      </c>
      <c r="C43" s="130"/>
      <c r="D43" s="129">
        <v>1181</v>
      </c>
      <c r="E43" s="130">
        <v>0.38452520515826494</v>
      </c>
      <c r="F43"/>
      <c r="G43"/>
      <c r="H43"/>
      <c r="I43"/>
      <c r="J43"/>
    </row>
    <row r="44" spans="1:10" x14ac:dyDescent="0.2">
      <c r="A44" s="231" t="s">
        <v>245</v>
      </c>
      <c r="B44" s="129">
        <v>435</v>
      </c>
      <c r="C44" s="130"/>
      <c r="D44" s="129">
        <v>540</v>
      </c>
      <c r="E44" s="130">
        <v>0.2413793103448276</v>
      </c>
      <c r="F44"/>
      <c r="G44"/>
      <c r="H44"/>
      <c r="I44"/>
      <c r="J44"/>
    </row>
    <row r="45" spans="1:10" x14ac:dyDescent="0.2">
      <c r="A45" s="231" t="s">
        <v>246</v>
      </c>
      <c r="B45" s="129">
        <v>473</v>
      </c>
      <c r="C45" s="130"/>
      <c r="D45" s="129">
        <v>630</v>
      </c>
      <c r="E45" s="130">
        <v>0.33192389006342493</v>
      </c>
      <c r="F45"/>
      <c r="G45"/>
      <c r="H45"/>
      <c r="I45"/>
      <c r="J45"/>
    </row>
    <row r="46" spans="1:10" x14ac:dyDescent="0.2">
      <c r="A46" s="231" t="s">
        <v>247</v>
      </c>
      <c r="B46" s="129">
        <v>1574</v>
      </c>
      <c r="C46" s="130"/>
      <c r="D46" s="129">
        <v>2093</v>
      </c>
      <c r="E46" s="130">
        <v>0.32973316391359592</v>
      </c>
      <c r="F46"/>
      <c r="G46"/>
      <c r="H46"/>
      <c r="I46"/>
      <c r="J46"/>
    </row>
    <row r="47" spans="1:10" x14ac:dyDescent="0.2">
      <c r="A47" s="231" t="s">
        <v>248</v>
      </c>
      <c r="B47" s="129">
        <v>653</v>
      </c>
      <c r="C47" s="130"/>
      <c r="D47" s="129">
        <v>818</v>
      </c>
      <c r="E47" s="130">
        <v>0.25267993874425726</v>
      </c>
      <c r="F47"/>
      <c r="G47"/>
      <c r="H47"/>
      <c r="I47"/>
      <c r="J47"/>
    </row>
    <row r="48" spans="1:10" x14ac:dyDescent="0.2">
      <c r="A48" s="231" t="s">
        <v>249</v>
      </c>
      <c r="B48" s="129">
        <v>189</v>
      </c>
      <c r="C48" s="130"/>
      <c r="D48" s="129">
        <v>281</v>
      </c>
      <c r="E48" s="130">
        <v>0.48677248677248675</v>
      </c>
      <c r="F48"/>
      <c r="G48"/>
      <c r="H48"/>
      <c r="I48"/>
      <c r="J48"/>
    </row>
    <row r="49" spans="1:10" x14ac:dyDescent="0.2">
      <c r="A49" s="231" t="s">
        <v>250</v>
      </c>
      <c r="B49" s="129">
        <v>106</v>
      </c>
      <c r="C49" s="130"/>
      <c r="D49" s="129">
        <v>144</v>
      </c>
      <c r="E49" s="130">
        <v>0.35849056603773582</v>
      </c>
      <c r="F49"/>
      <c r="G49"/>
      <c r="H49"/>
      <c r="I49"/>
      <c r="J49"/>
    </row>
    <row r="50" spans="1:10" x14ac:dyDescent="0.2">
      <c r="A50" s="231" t="s">
        <v>251</v>
      </c>
      <c r="B50" s="129">
        <v>221</v>
      </c>
      <c r="C50" s="130"/>
      <c r="D50" s="129">
        <v>224</v>
      </c>
      <c r="E50" s="130">
        <v>1.3574660633484163E-2</v>
      </c>
      <c r="F50"/>
      <c r="G50"/>
      <c r="H50"/>
      <c r="I50"/>
      <c r="J50"/>
    </row>
    <row r="51" spans="1:10" x14ac:dyDescent="0.2">
      <c r="A51" s="231" t="s">
        <v>252</v>
      </c>
      <c r="B51" s="129">
        <v>592</v>
      </c>
      <c r="C51" s="130"/>
      <c r="D51" s="129">
        <v>872</v>
      </c>
      <c r="E51" s="130">
        <v>0.47297297297297297</v>
      </c>
      <c r="F51"/>
      <c r="G51"/>
      <c r="H51"/>
      <c r="I51"/>
      <c r="J51"/>
    </row>
    <row r="52" spans="1:10" x14ac:dyDescent="0.2">
      <c r="A52" s="231" t="s">
        <v>253</v>
      </c>
      <c r="B52" s="129">
        <v>385</v>
      </c>
      <c r="C52" s="130"/>
      <c r="D52" s="129">
        <v>483</v>
      </c>
      <c r="E52" s="130">
        <v>0.25454545454545452</v>
      </c>
      <c r="F52"/>
      <c r="G52"/>
      <c r="H52"/>
      <c r="I52"/>
      <c r="J52"/>
    </row>
    <row r="53" spans="1:10" x14ac:dyDescent="0.2">
      <c r="A53" s="231" t="s">
        <v>254</v>
      </c>
      <c r="B53" s="129">
        <v>677</v>
      </c>
      <c r="C53" s="130"/>
      <c r="D53" s="129">
        <v>954</v>
      </c>
      <c r="E53" s="130">
        <v>0.40915805022156571</v>
      </c>
      <c r="F53"/>
      <c r="G53"/>
      <c r="H53"/>
      <c r="I53"/>
      <c r="J53"/>
    </row>
    <row r="54" spans="1:10" x14ac:dyDescent="0.2">
      <c r="A54" s="231" t="s">
        <v>255</v>
      </c>
      <c r="B54" s="129">
        <v>1045</v>
      </c>
      <c r="C54" s="130"/>
      <c r="D54" s="129">
        <v>1512</v>
      </c>
      <c r="E54" s="130">
        <v>0.44688995215311006</v>
      </c>
      <c r="F54"/>
      <c r="G54"/>
      <c r="H54"/>
      <c r="I54"/>
      <c r="J54"/>
    </row>
    <row r="55" spans="1:10" x14ac:dyDescent="0.2">
      <c r="A55" s="231" t="s">
        <v>256</v>
      </c>
      <c r="B55" s="129">
        <v>1794</v>
      </c>
      <c r="C55" s="130"/>
      <c r="D55" s="129">
        <v>2453</v>
      </c>
      <c r="E55" s="130">
        <v>0.3673355629877369</v>
      </c>
      <c r="F55"/>
      <c r="G55"/>
      <c r="H55"/>
      <c r="I55"/>
      <c r="J55"/>
    </row>
    <row r="56" spans="1:10" x14ac:dyDescent="0.2">
      <c r="A56" s="231" t="s">
        <v>257</v>
      </c>
      <c r="B56" s="129">
        <v>320</v>
      </c>
      <c r="C56" s="130"/>
      <c r="D56" s="129">
        <v>421</v>
      </c>
      <c r="E56" s="130">
        <v>0.31562499999999999</v>
      </c>
      <c r="F56"/>
      <c r="G56"/>
      <c r="H56"/>
      <c r="I56"/>
      <c r="J56"/>
    </row>
    <row r="57" spans="1:10" ht="13.5" thickBot="1" x14ac:dyDescent="0.25">
      <c r="A57" s="146" t="s">
        <v>193</v>
      </c>
      <c r="B57" s="145">
        <v>10053</v>
      </c>
      <c r="C57" s="229"/>
      <c r="D57" s="145">
        <v>13490</v>
      </c>
      <c r="E57" s="229">
        <v>0.34188799363374117</v>
      </c>
      <c r="F57"/>
      <c r="G57"/>
      <c r="H57"/>
      <c r="I57"/>
      <c r="J57"/>
    </row>
    <row r="58" spans="1:10" s="176" customFormat="1" x14ac:dyDescent="0.2">
      <c r="A58" s="60"/>
      <c r="B58" s="177"/>
      <c r="C58" s="193"/>
      <c r="D58" s="177"/>
      <c r="E58" s="193"/>
      <c r="F58"/>
      <c r="G58"/>
      <c r="H58"/>
      <c r="I58"/>
      <c r="J58"/>
    </row>
    <row r="59" spans="1:10" s="75" customFormat="1" ht="12.75" customHeight="1" thickBot="1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</row>
    <row r="60" spans="1:10" s="75" customFormat="1" ht="12.75" customHeight="1" thickTop="1" x14ac:dyDescent="0.2">
      <c r="A60" s="51"/>
      <c r="B60" s="51"/>
      <c r="C60" s="51"/>
      <c r="D60" s="51"/>
      <c r="E60" s="51"/>
      <c r="F60" s="51"/>
      <c r="G60" s="51"/>
      <c r="H60" s="51"/>
      <c r="I60" s="51"/>
      <c r="J60" s="51"/>
    </row>
    <row r="61" spans="1:10" s="43" customFormat="1" ht="18" customHeight="1" x14ac:dyDescent="0.2">
      <c r="A61" s="268" t="s">
        <v>227</v>
      </c>
      <c r="B61" s="268"/>
      <c r="C61" s="268"/>
      <c r="D61" s="268"/>
      <c r="E61" s="268"/>
      <c r="F61" s="268"/>
      <c r="G61" s="52"/>
      <c r="H61" s="266"/>
      <c r="I61" s="266"/>
      <c r="J61" s="266"/>
    </row>
    <row r="62" spans="1:10" s="43" customFormat="1" ht="8.25" customHeight="1" x14ac:dyDescent="0.2">
      <c r="A62" s="56"/>
      <c r="B62" s="52"/>
      <c r="C62" s="69"/>
      <c r="D62" s="52"/>
      <c r="E62" s="52"/>
      <c r="F62" s="52"/>
      <c r="G62" s="52"/>
      <c r="H62" s="52"/>
      <c r="I62" s="52"/>
      <c r="J62" s="52"/>
    </row>
    <row r="63" spans="1:10" s="43" customFormat="1" ht="15" customHeight="1" x14ac:dyDescent="0.2">
      <c r="A63" s="265" t="s">
        <v>411</v>
      </c>
      <c r="B63" s="265"/>
      <c r="C63" s="265"/>
      <c r="D63" s="265"/>
      <c r="E63" s="265"/>
      <c r="F63" s="265"/>
      <c r="G63" s="73"/>
    </row>
    <row r="64" spans="1:10" s="116" customFormat="1" ht="39" hidden="1" thickBot="1" x14ac:dyDescent="0.25">
      <c r="A64" s="179" t="s">
        <v>258</v>
      </c>
      <c r="B64" s="85" t="s" vm="3">
        <v>259</v>
      </c>
      <c r="C64" s="175"/>
      <c r="D64" s="175"/>
      <c r="E64" s="175"/>
      <c r="F64" s="175"/>
      <c r="G64" s="175"/>
    </row>
    <row r="65" spans="1:10" s="116" customFormat="1" ht="15" hidden="1" customHeight="1" x14ac:dyDescent="0.2">
      <c r="A65" s="175"/>
      <c r="B65" s="175"/>
      <c r="C65" s="175"/>
      <c r="D65" s="175"/>
      <c r="E65" s="175"/>
      <c r="F65" s="175"/>
      <c r="G65" s="175"/>
    </row>
    <row r="66" spans="1:10" x14ac:dyDescent="0.2">
      <c r="A66" s="80"/>
      <c r="B66" s="49" t="s">
        <v>192</v>
      </c>
      <c r="C66" s="59"/>
      <c r="D66" s="176"/>
      <c r="E66" s="59"/>
      <c r="F66"/>
      <c r="G66"/>
      <c r="H66"/>
      <c r="I66"/>
      <c r="J66"/>
    </row>
    <row r="67" spans="1:10" ht="13.5" thickBot="1" x14ac:dyDescent="0.25">
      <c r="A67" s="80"/>
      <c r="B67" s="50">
        <v>2024</v>
      </c>
      <c r="C67" s="84"/>
      <c r="D67" s="84">
        <v>2025</v>
      </c>
      <c r="E67" s="85"/>
      <c r="F67"/>
      <c r="G67"/>
      <c r="H67"/>
      <c r="I67"/>
      <c r="J67"/>
    </row>
    <row r="68" spans="1:10" ht="25.5" x14ac:dyDescent="0.2">
      <c r="A68" s="81" t="s">
        <v>0</v>
      </c>
      <c r="B68" s="176" t="s">
        <v>228</v>
      </c>
      <c r="C68" s="176" t="s">
        <v>200</v>
      </c>
      <c r="D68" s="176" t="s">
        <v>228</v>
      </c>
      <c r="E68" s="59" t="s">
        <v>200</v>
      </c>
      <c r="F68"/>
      <c r="G68"/>
      <c r="H68"/>
      <c r="I68"/>
      <c r="J68"/>
    </row>
    <row r="69" spans="1:10" x14ac:dyDescent="0.2">
      <c r="A69" s="153" t="s">
        <v>242</v>
      </c>
      <c r="B69" s="125">
        <v>248</v>
      </c>
      <c r="C69" s="126"/>
      <c r="D69" s="125">
        <v>297</v>
      </c>
      <c r="E69" s="126">
        <v>0.19758064516129031</v>
      </c>
      <c r="F69"/>
      <c r="G69"/>
      <c r="H69"/>
      <c r="I69"/>
      <c r="J69"/>
    </row>
    <row r="70" spans="1:10" x14ac:dyDescent="0.2">
      <c r="A70" s="153" t="s">
        <v>243</v>
      </c>
      <c r="B70" s="125">
        <v>370</v>
      </c>
      <c r="C70" s="126"/>
      <c r="D70" s="125">
        <v>564</v>
      </c>
      <c r="E70" s="126">
        <v>0.5243243243243243</v>
      </c>
      <c r="F70"/>
      <c r="G70"/>
      <c r="H70"/>
      <c r="I70"/>
      <c r="J70"/>
    </row>
    <row r="71" spans="1:10" x14ac:dyDescent="0.2">
      <c r="A71" s="153" t="s">
        <v>244</v>
      </c>
      <c r="B71" s="125">
        <v>973</v>
      </c>
      <c r="C71" s="126"/>
      <c r="D71" s="125">
        <v>1431</v>
      </c>
      <c r="E71" s="126">
        <v>0.47070914696813976</v>
      </c>
      <c r="F71"/>
      <c r="G71"/>
      <c r="H71"/>
      <c r="I71"/>
      <c r="J71"/>
    </row>
    <row r="72" spans="1:10" x14ac:dyDescent="0.2">
      <c r="A72" s="153" t="s">
        <v>245</v>
      </c>
      <c r="B72" s="125">
        <v>417</v>
      </c>
      <c r="C72" s="126"/>
      <c r="D72" s="125">
        <v>554</v>
      </c>
      <c r="E72" s="126">
        <v>0.32853717026378898</v>
      </c>
      <c r="F72"/>
      <c r="G72"/>
      <c r="H72"/>
      <c r="I72"/>
      <c r="J72"/>
    </row>
    <row r="73" spans="1:10" x14ac:dyDescent="0.2">
      <c r="A73" s="153" t="s">
        <v>246</v>
      </c>
      <c r="B73" s="125">
        <v>495</v>
      </c>
      <c r="C73" s="126"/>
      <c r="D73" s="125">
        <v>743</v>
      </c>
      <c r="E73" s="126">
        <v>0.50101010101010102</v>
      </c>
      <c r="F73"/>
      <c r="G73"/>
      <c r="H73"/>
      <c r="I73"/>
      <c r="J73"/>
    </row>
    <row r="74" spans="1:10" x14ac:dyDescent="0.2">
      <c r="A74" s="153" t="s">
        <v>247</v>
      </c>
      <c r="B74" s="125">
        <v>1994</v>
      </c>
      <c r="C74" s="126"/>
      <c r="D74" s="125">
        <v>2918</v>
      </c>
      <c r="E74" s="126">
        <v>0.46339017051153458</v>
      </c>
      <c r="F74"/>
      <c r="G74"/>
      <c r="H74"/>
      <c r="I74"/>
      <c r="J74"/>
    </row>
    <row r="75" spans="1:10" x14ac:dyDescent="0.2">
      <c r="A75" s="153" t="s">
        <v>248</v>
      </c>
      <c r="B75" s="125">
        <v>701</v>
      </c>
      <c r="C75" s="126"/>
      <c r="D75" s="125">
        <v>1028</v>
      </c>
      <c r="E75" s="126">
        <v>0.46647646219686162</v>
      </c>
      <c r="F75"/>
      <c r="G75"/>
      <c r="H75"/>
      <c r="I75"/>
      <c r="J75"/>
    </row>
    <row r="76" spans="1:10" x14ac:dyDescent="0.2">
      <c r="A76" s="153" t="s">
        <v>249</v>
      </c>
      <c r="B76" s="125">
        <v>168</v>
      </c>
      <c r="C76" s="126"/>
      <c r="D76" s="125">
        <v>260</v>
      </c>
      <c r="E76" s="126">
        <v>0.54761904761904767</v>
      </c>
      <c r="F76"/>
      <c r="G76"/>
      <c r="H76"/>
      <c r="I76"/>
      <c r="J76"/>
    </row>
    <row r="77" spans="1:10" x14ac:dyDescent="0.2">
      <c r="A77" s="153" t="s">
        <v>250</v>
      </c>
      <c r="B77" s="125">
        <v>92</v>
      </c>
      <c r="C77" s="126"/>
      <c r="D77" s="125">
        <v>130</v>
      </c>
      <c r="E77" s="126">
        <v>0.41304347826086957</v>
      </c>
      <c r="F77"/>
      <c r="G77"/>
      <c r="H77"/>
      <c r="I77"/>
      <c r="J77"/>
    </row>
    <row r="78" spans="1:10" x14ac:dyDescent="0.2">
      <c r="A78" s="153" t="s">
        <v>251</v>
      </c>
      <c r="B78" s="125">
        <v>106</v>
      </c>
      <c r="C78" s="126"/>
      <c r="D78" s="125">
        <v>114</v>
      </c>
      <c r="E78" s="126">
        <v>7.5471698113207544E-2</v>
      </c>
      <c r="F78"/>
      <c r="G78"/>
      <c r="H78"/>
      <c r="I78"/>
      <c r="J78"/>
    </row>
    <row r="79" spans="1:10" x14ac:dyDescent="0.2">
      <c r="A79" s="153" t="s">
        <v>252</v>
      </c>
      <c r="B79" s="125">
        <v>561</v>
      </c>
      <c r="C79" s="126"/>
      <c r="D79" s="125">
        <v>835</v>
      </c>
      <c r="E79" s="126">
        <v>0.48841354723707664</v>
      </c>
      <c r="F79"/>
      <c r="G79"/>
      <c r="H79"/>
      <c r="I79"/>
      <c r="J79"/>
    </row>
    <row r="80" spans="1:10" x14ac:dyDescent="0.2">
      <c r="A80" s="153" t="s">
        <v>253</v>
      </c>
      <c r="B80" s="125">
        <v>504</v>
      </c>
      <c r="C80" s="126"/>
      <c r="D80" s="125">
        <v>776</v>
      </c>
      <c r="E80" s="126">
        <v>0.53968253968253965</v>
      </c>
      <c r="F80"/>
      <c r="G80"/>
      <c r="H80"/>
      <c r="I80"/>
      <c r="J80"/>
    </row>
    <row r="81" spans="1:10" x14ac:dyDescent="0.2">
      <c r="A81" s="153" t="s">
        <v>254</v>
      </c>
      <c r="B81" s="125">
        <v>799</v>
      </c>
      <c r="C81" s="126"/>
      <c r="D81" s="125">
        <v>1183</v>
      </c>
      <c r="E81" s="126">
        <v>0.48060075093867333</v>
      </c>
      <c r="F81"/>
      <c r="G81"/>
      <c r="H81"/>
      <c r="I81"/>
      <c r="J81"/>
    </row>
    <row r="82" spans="1:10" x14ac:dyDescent="0.2">
      <c r="A82" s="153" t="s">
        <v>255</v>
      </c>
      <c r="B82" s="125">
        <v>1266</v>
      </c>
      <c r="C82" s="126"/>
      <c r="D82" s="125">
        <v>1873</v>
      </c>
      <c r="E82" s="126">
        <v>0.47946287519747233</v>
      </c>
      <c r="F82"/>
      <c r="G82"/>
      <c r="H82"/>
      <c r="I82"/>
      <c r="J82"/>
    </row>
    <row r="83" spans="1:10" x14ac:dyDescent="0.2">
      <c r="A83" s="153" t="s">
        <v>256</v>
      </c>
      <c r="B83" s="125">
        <v>2429</v>
      </c>
      <c r="C83" s="126"/>
      <c r="D83" s="125">
        <v>3513</v>
      </c>
      <c r="E83" s="126">
        <v>0.44627418690819265</v>
      </c>
      <c r="F83"/>
      <c r="G83"/>
      <c r="H83"/>
      <c r="I83"/>
      <c r="J83"/>
    </row>
    <row r="84" spans="1:10" x14ac:dyDescent="0.2">
      <c r="A84" s="153" t="s">
        <v>257</v>
      </c>
      <c r="B84" s="125">
        <v>362</v>
      </c>
      <c r="C84" s="126"/>
      <c r="D84" s="125">
        <v>567</v>
      </c>
      <c r="E84" s="126">
        <v>0.56629834254143652</v>
      </c>
      <c r="F84"/>
      <c r="G84"/>
      <c r="H84"/>
      <c r="I84"/>
      <c r="J84"/>
    </row>
    <row r="85" spans="1:10" ht="13.5" thickBot="1" x14ac:dyDescent="0.25">
      <c r="A85" s="152" t="s">
        <v>193</v>
      </c>
      <c r="B85" s="151">
        <v>11485</v>
      </c>
      <c r="C85" s="228"/>
      <c r="D85" s="151">
        <v>16786</v>
      </c>
      <c r="E85" s="228">
        <v>0.46155855463648238</v>
      </c>
      <c r="F85"/>
      <c r="G85"/>
      <c r="H85"/>
      <c r="I85"/>
      <c r="J85"/>
    </row>
    <row r="86" spans="1:10" s="176" customFormat="1" x14ac:dyDescent="0.2">
      <c r="A86" s="60"/>
      <c r="B86" s="177"/>
      <c r="C86" s="193"/>
      <c r="D86" s="177"/>
      <c r="E86" s="193"/>
      <c r="F86"/>
      <c r="G86"/>
      <c r="H86"/>
      <c r="I86"/>
      <c r="J86"/>
    </row>
    <row r="87" spans="1:10" s="75" customFormat="1" ht="12.75" customHeight="1" thickBot="1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</row>
    <row r="88" spans="1:10" s="75" customFormat="1" ht="12.75" customHeight="1" thickTop="1" x14ac:dyDescent="0.2">
      <c r="A88" s="51"/>
      <c r="B88" s="51"/>
      <c r="C88" s="51"/>
      <c r="D88" s="51"/>
      <c r="E88" s="51"/>
      <c r="F88" s="51"/>
      <c r="G88" s="51"/>
      <c r="H88" s="51"/>
      <c r="I88" s="51"/>
      <c r="J88" s="51"/>
    </row>
    <row r="89" spans="1:10" s="43" customFormat="1" ht="18" customHeight="1" x14ac:dyDescent="0.2">
      <c r="A89" s="262" t="s">
        <v>197</v>
      </c>
      <c r="B89" s="262"/>
      <c r="C89" s="262"/>
      <c r="D89" s="262"/>
      <c r="E89" s="262"/>
      <c r="F89" s="262"/>
      <c r="G89" s="262"/>
      <c r="H89" s="266"/>
      <c r="I89" s="266"/>
      <c r="J89" s="266"/>
    </row>
    <row r="90" spans="1:10" s="43" customFormat="1" ht="12.75" customHeight="1" x14ac:dyDescent="0.2">
      <c r="A90" s="264" t="s">
        <v>199</v>
      </c>
      <c r="B90" s="264"/>
      <c r="C90" s="264"/>
      <c r="D90" s="264"/>
      <c r="E90" s="264"/>
      <c r="F90" s="264"/>
      <c r="G90" s="264"/>
      <c r="H90" s="264"/>
      <c r="I90" s="71"/>
      <c r="J90" s="71"/>
    </row>
    <row r="91" spans="1:10" s="43" customFormat="1" ht="8.25" customHeight="1" x14ac:dyDescent="0.2">
      <c r="A91" s="264"/>
      <c r="B91" s="264"/>
      <c r="C91" s="264"/>
      <c r="D91" s="264"/>
      <c r="H91" s="71"/>
      <c r="I91" s="71"/>
      <c r="J91" s="71"/>
    </row>
    <row r="92" spans="1:10" s="43" customFormat="1" ht="15" customHeight="1" x14ac:dyDescent="0.2">
      <c r="A92" s="265" t="s">
        <v>412</v>
      </c>
      <c r="B92" s="265"/>
      <c r="C92" s="265"/>
      <c r="D92" s="265"/>
      <c r="E92" s="265"/>
      <c r="F92" s="265"/>
      <c r="G92" s="265"/>
      <c r="H92" s="265"/>
      <c r="I92" s="71"/>
      <c r="J92" s="71"/>
    </row>
    <row r="93" spans="1:10" s="43" customFormat="1" ht="51.75" hidden="1" thickBot="1" x14ac:dyDescent="0.25">
      <c r="A93" s="182" t="s">
        <v>258</v>
      </c>
      <c r="B93" s="72" t="s" vm="4">
        <v>259</v>
      </c>
      <c r="C93" s="173"/>
      <c r="D93" s="173"/>
      <c r="E93" s="173"/>
      <c r="F93" s="120"/>
      <c r="G93" s="120"/>
      <c r="H93" s="71"/>
      <c r="I93" s="71"/>
      <c r="J93" s="71"/>
    </row>
    <row r="94" spans="1:10" s="43" customFormat="1" ht="15" hidden="1" x14ac:dyDescent="0.2">
      <c r="A94" s="173"/>
      <c r="B94" s="173"/>
      <c r="C94" s="173"/>
      <c r="D94" s="173"/>
      <c r="E94" s="173"/>
      <c r="H94" s="71"/>
      <c r="I94" s="71"/>
      <c r="J94" s="71"/>
    </row>
    <row r="95" spans="1:10" x14ac:dyDescent="0.2">
      <c r="A95" s="82"/>
      <c r="B95" s="49" t="s">
        <v>192</v>
      </c>
      <c r="C95" s="65"/>
      <c r="D95" s="176"/>
      <c r="E95" s="65"/>
      <c r="F95"/>
      <c r="G95"/>
      <c r="H95"/>
      <c r="I95"/>
      <c r="J95"/>
    </row>
    <row r="96" spans="1:10" ht="13.5" thickBot="1" x14ac:dyDescent="0.25">
      <c r="A96" s="82"/>
      <c r="B96" s="86">
        <v>2024</v>
      </c>
      <c r="C96" s="87"/>
      <c r="D96" s="87">
        <v>2025</v>
      </c>
      <c r="E96" s="72"/>
      <c r="F96"/>
      <c r="G96"/>
      <c r="H96"/>
      <c r="I96"/>
      <c r="J96"/>
    </row>
    <row r="97" spans="1:10" ht="25.5" x14ac:dyDescent="0.2">
      <c r="A97" s="83" t="s">
        <v>0</v>
      </c>
      <c r="B97" s="176" t="s">
        <v>228</v>
      </c>
      <c r="C97" s="176" t="s">
        <v>200</v>
      </c>
      <c r="D97" s="176" t="s">
        <v>228</v>
      </c>
      <c r="E97" s="65" t="s">
        <v>200</v>
      </c>
      <c r="F97"/>
      <c r="G97"/>
      <c r="H97"/>
      <c r="I97"/>
      <c r="J97"/>
    </row>
    <row r="98" spans="1:10" x14ac:dyDescent="0.2">
      <c r="A98" s="76" t="s">
        <v>242</v>
      </c>
      <c r="B98" s="191">
        <v>10</v>
      </c>
      <c r="C98" s="133"/>
      <c r="D98" s="191">
        <v>12</v>
      </c>
      <c r="E98" s="133">
        <v>0.2</v>
      </c>
      <c r="F98"/>
      <c r="G98"/>
      <c r="H98"/>
      <c r="I98"/>
      <c r="J98"/>
    </row>
    <row r="99" spans="1:10" x14ac:dyDescent="0.2">
      <c r="A99" s="76" t="s">
        <v>243</v>
      </c>
      <c r="B99" s="191">
        <v>26</v>
      </c>
      <c r="C99" s="133"/>
      <c r="D99" s="191">
        <v>25</v>
      </c>
      <c r="E99" s="133">
        <v>-3.8461538461538464E-2</v>
      </c>
      <c r="F99"/>
      <c r="G99"/>
      <c r="H99"/>
      <c r="I99"/>
      <c r="J99"/>
    </row>
    <row r="100" spans="1:10" x14ac:dyDescent="0.2">
      <c r="A100" s="76" t="s">
        <v>244</v>
      </c>
      <c r="B100" s="191">
        <v>46</v>
      </c>
      <c r="C100" s="133"/>
      <c r="D100" s="191">
        <v>37</v>
      </c>
      <c r="E100" s="133">
        <v>-0.19565217391304349</v>
      </c>
      <c r="F100"/>
      <c r="G100"/>
      <c r="H100"/>
      <c r="I100"/>
      <c r="J100"/>
    </row>
    <row r="101" spans="1:10" x14ac:dyDescent="0.2">
      <c r="A101" s="76" t="s">
        <v>245</v>
      </c>
      <c r="B101" s="191">
        <v>19</v>
      </c>
      <c r="C101" s="133"/>
      <c r="D101" s="191">
        <v>24</v>
      </c>
      <c r="E101" s="133">
        <v>0.26315789473684209</v>
      </c>
      <c r="F101"/>
      <c r="G101"/>
      <c r="H101"/>
      <c r="I101"/>
      <c r="J101"/>
    </row>
    <row r="102" spans="1:10" x14ac:dyDescent="0.2">
      <c r="A102" s="76" t="s">
        <v>246</v>
      </c>
      <c r="B102" s="191">
        <v>28</v>
      </c>
      <c r="C102" s="133"/>
      <c r="D102" s="191">
        <v>20</v>
      </c>
      <c r="E102" s="133">
        <v>-0.2857142857142857</v>
      </c>
      <c r="F102"/>
      <c r="G102"/>
      <c r="H102"/>
      <c r="I102"/>
      <c r="J102"/>
    </row>
    <row r="103" spans="1:10" x14ac:dyDescent="0.2">
      <c r="A103" s="76" t="s">
        <v>247</v>
      </c>
      <c r="B103" s="191">
        <v>143</v>
      </c>
      <c r="C103" s="133"/>
      <c r="D103" s="191">
        <v>134</v>
      </c>
      <c r="E103" s="133">
        <v>-6.2937062937062943E-2</v>
      </c>
      <c r="F103"/>
      <c r="G103"/>
      <c r="H103"/>
      <c r="I103"/>
      <c r="J103"/>
    </row>
    <row r="104" spans="1:10" x14ac:dyDescent="0.2">
      <c r="A104" s="76" t="s">
        <v>248</v>
      </c>
      <c r="B104" s="191">
        <v>28</v>
      </c>
      <c r="C104" s="133"/>
      <c r="D104" s="191">
        <v>50</v>
      </c>
      <c r="E104" s="133">
        <v>0.7857142857142857</v>
      </c>
      <c r="F104"/>
      <c r="G104"/>
      <c r="H104"/>
      <c r="I104"/>
      <c r="J104"/>
    </row>
    <row r="105" spans="1:10" x14ac:dyDescent="0.2">
      <c r="A105" s="76" t="s">
        <v>249</v>
      </c>
      <c r="B105" s="191">
        <v>18</v>
      </c>
      <c r="C105" s="133"/>
      <c r="D105" s="191">
        <v>9</v>
      </c>
      <c r="E105" s="133">
        <v>-0.5</v>
      </c>
      <c r="F105"/>
      <c r="G105"/>
      <c r="H105"/>
      <c r="I105"/>
      <c r="J105"/>
    </row>
    <row r="106" spans="1:10" x14ac:dyDescent="0.2">
      <c r="A106" s="76" t="s">
        <v>250</v>
      </c>
      <c r="B106" s="191">
        <v>6</v>
      </c>
      <c r="C106" s="133"/>
      <c r="D106" s="191">
        <v>6</v>
      </c>
      <c r="E106" s="133">
        <v>0</v>
      </c>
      <c r="F106"/>
      <c r="G106"/>
      <c r="H106"/>
      <c r="I106"/>
      <c r="J106"/>
    </row>
    <row r="107" spans="1:10" x14ac:dyDescent="0.2">
      <c r="A107" s="76" t="s">
        <v>251</v>
      </c>
      <c r="B107" s="191">
        <v>11</v>
      </c>
      <c r="C107" s="133"/>
      <c r="D107" s="191">
        <v>11</v>
      </c>
      <c r="E107" s="133">
        <v>0</v>
      </c>
      <c r="F107"/>
      <c r="G107"/>
      <c r="H107"/>
      <c r="I107"/>
      <c r="J107"/>
    </row>
    <row r="108" spans="1:10" x14ac:dyDescent="0.2">
      <c r="A108" s="76" t="s">
        <v>252</v>
      </c>
      <c r="B108" s="191">
        <v>29</v>
      </c>
      <c r="C108" s="133"/>
      <c r="D108" s="191">
        <v>35</v>
      </c>
      <c r="E108" s="133">
        <v>0.20689655172413793</v>
      </c>
      <c r="F108"/>
      <c r="G108"/>
      <c r="H108"/>
      <c r="I108"/>
      <c r="J108"/>
    </row>
    <row r="109" spans="1:10" x14ac:dyDescent="0.2">
      <c r="A109" s="76" t="s">
        <v>253</v>
      </c>
      <c r="B109" s="191">
        <v>25</v>
      </c>
      <c r="C109" s="133"/>
      <c r="D109" s="191">
        <v>35</v>
      </c>
      <c r="E109" s="133">
        <v>0.4</v>
      </c>
      <c r="F109"/>
      <c r="G109"/>
      <c r="H109"/>
      <c r="I109"/>
      <c r="J109"/>
    </row>
    <row r="110" spans="1:10" x14ac:dyDescent="0.2">
      <c r="A110" s="76" t="s">
        <v>254</v>
      </c>
      <c r="B110" s="191">
        <v>47</v>
      </c>
      <c r="C110" s="133"/>
      <c r="D110" s="191">
        <v>52</v>
      </c>
      <c r="E110" s="133">
        <v>0.10638297872340426</v>
      </c>
      <c r="F110"/>
      <c r="G110"/>
      <c r="H110"/>
      <c r="I110"/>
      <c r="J110"/>
    </row>
    <row r="111" spans="1:10" x14ac:dyDescent="0.2">
      <c r="A111" s="76" t="s">
        <v>255</v>
      </c>
      <c r="B111" s="191">
        <v>81</v>
      </c>
      <c r="C111" s="133"/>
      <c r="D111" s="191">
        <v>77</v>
      </c>
      <c r="E111" s="133">
        <v>-4.9382716049382713E-2</v>
      </c>
      <c r="F111"/>
      <c r="G111"/>
      <c r="H111"/>
      <c r="I111"/>
      <c r="J111"/>
    </row>
    <row r="112" spans="1:10" x14ac:dyDescent="0.2">
      <c r="A112" s="76" t="s">
        <v>256</v>
      </c>
      <c r="B112" s="191">
        <v>152</v>
      </c>
      <c r="C112" s="133"/>
      <c r="D112" s="191">
        <v>117</v>
      </c>
      <c r="E112" s="133">
        <v>-0.23026315789473684</v>
      </c>
      <c r="F112"/>
      <c r="G112"/>
      <c r="H112"/>
      <c r="I112"/>
      <c r="J112"/>
    </row>
    <row r="113" spans="1:10" x14ac:dyDescent="0.2">
      <c r="A113" s="76" t="s">
        <v>257</v>
      </c>
      <c r="B113" s="191">
        <v>16</v>
      </c>
      <c r="C113" s="133"/>
      <c r="D113" s="191">
        <v>11</v>
      </c>
      <c r="E113" s="133">
        <v>-0.3125</v>
      </c>
      <c r="F113"/>
      <c r="G113"/>
      <c r="H113"/>
      <c r="I113"/>
      <c r="J113"/>
    </row>
    <row r="114" spans="1:10" ht="13.5" thickBot="1" x14ac:dyDescent="0.25">
      <c r="A114" s="138" t="s">
        <v>193</v>
      </c>
      <c r="B114" s="192">
        <v>685</v>
      </c>
      <c r="C114" s="159"/>
      <c r="D114" s="192">
        <v>655</v>
      </c>
      <c r="E114" s="159">
        <v>-4.3795620437956206E-2</v>
      </c>
      <c r="F114"/>
      <c r="G114"/>
      <c r="H114"/>
      <c r="I114"/>
      <c r="J114"/>
    </row>
    <row r="115" spans="1:10" x14ac:dyDescent="0.2">
      <c r="C115" s="65"/>
    </row>
    <row r="116" spans="1:10" x14ac:dyDescent="0.2">
      <c r="C116" s="65"/>
    </row>
    <row r="117" spans="1:10" ht="13.5" thickBot="1" x14ac:dyDescent="0.25">
      <c r="C117" s="72"/>
    </row>
  </sheetData>
  <sortState xmlns:xlrd2="http://schemas.microsoft.com/office/spreadsheetml/2017/richdata2" ref="A92:E111">
    <sortCondition ref="A95"/>
  </sortState>
  <mergeCells count="16">
    <mergeCell ref="A1:J1"/>
    <mergeCell ref="A92:H92"/>
    <mergeCell ref="A4:G4"/>
    <mergeCell ref="A91:D91"/>
    <mergeCell ref="A61:F61"/>
    <mergeCell ref="A63:F63"/>
    <mergeCell ref="H4:J4"/>
    <mergeCell ref="H32:J32"/>
    <mergeCell ref="H61:J61"/>
    <mergeCell ref="A89:G89"/>
    <mergeCell ref="H89:J89"/>
    <mergeCell ref="A6:G6"/>
    <mergeCell ref="A32:G32"/>
    <mergeCell ref="A33:G33"/>
    <mergeCell ref="A35:G35"/>
    <mergeCell ref="A90:H90"/>
  </mergeCells>
  <printOptions horizontalCentered="1"/>
  <pageMargins left="0.39370078740157483" right="0.39370078740157483" top="0.47244094488188981" bottom="0.47244094488188981" header="0.31496062992125984" footer="0.31496062992125984"/>
  <pageSetup scale="91" fitToHeight="2" orientation="portrait" r:id="rId5"/>
  <rowBreaks count="2" manualBreakCount="2">
    <brk id="58" max="16383" man="1"/>
    <brk id="59" max="16383" man="1"/>
  </rowBreaks>
  <drawing r:id="rId6"/>
  <legacy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theme="0" tint="-0.499984740745262"/>
  </sheetPr>
  <dimension ref="B2:C109"/>
  <sheetViews>
    <sheetView showGridLines="0" showRowColHeaders="0" zoomScale="85" zoomScaleNormal="85" workbookViewId="0">
      <pane ySplit="2" topLeftCell="A3" activePane="bottomLeft" state="frozen"/>
      <selection activeCell="G28" sqref="G28"/>
      <selection pane="bottomLeft" activeCell="B2" sqref="B2"/>
    </sheetView>
  </sheetViews>
  <sheetFormatPr baseColWidth="10" defaultRowHeight="12.75" x14ac:dyDescent="0.2"/>
  <cols>
    <col min="1" max="1" width="3.5703125" customWidth="1"/>
    <col min="2" max="2" width="33.7109375" bestFit="1" customWidth="1"/>
    <col min="3" max="3" width="37" bestFit="1" customWidth="1"/>
  </cols>
  <sheetData>
    <row r="2" spans="2:3" x14ac:dyDescent="0.2">
      <c r="B2" s="211" t="s">
        <v>398</v>
      </c>
      <c r="C2" s="211" t="s">
        <v>396</v>
      </c>
    </row>
    <row r="3" spans="2:3" x14ac:dyDescent="0.2">
      <c r="B3" s="212" t="s">
        <v>242</v>
      </c>
    </row>
    <row r="4" spans="2:3" x14ac:dyDescent="0.2">
      <c r="C4" s="212" t="s">
        <v>27</v>
      </c>
    </row>
    <row r="5" spans="2:3" x14ac:dyDescent="0.2">
      <c r="C5" s="212" t="s">
        <v>28</v>
      </c>
    </row>
    <row r="6" spans="2:3" x14ac:dyDescent="0.2">
      <c r="C6" s="212" t="s">
        <v>29</v>
      </c>
    </row>
    <row r="7" spans="2:3" x14ac:dyDescent="0.2">
      <c r="C7" s="212" t="s">
        <v>30</v>
      </c>
    </row>
    <row r="8" spans="2:3" x14ac:dyDescent="0.2">
      <c r="C8" s="212" t="s">
        <v>31</v>
      </c>
    </row>
    <row r="9" spans="2:3" x14ac:dyDescent="0.2">
      <c r="B9" s="212"/>
    </row>
    <row r="10" spans="2:3" x14ac:dyDescent="0.2">
      <c r="B10" s="212" t="s">
        <v>243</v>
      </c>
    </row>
    <row r="11" spans="2:3" x14ac:dyDescent="0.2">
      <c r="C11" s="212" t="s">
        <v>32</v>
      </c>
    </row>
    <row r="12" spans="2:3" x14ac:dyDescent="0.2">
      <c r="C12" s="212" t="s">
        <v>33</v>
      </c>
    </row>
    <row r="13" spans="2:3" x14ac:dyDescent="0.2">
      <c r="C13" s="212" t="s">
        <v>34</v>
      </c>
    </row>
    <row r="14" spans="2:3" x14ac:dyDescent="0.2">
      <c r="B14" s="212"/>
    </row>
    <row r="15" spans="2:3" x14ac:dyDescent="0.2">
      <c r="B15" s="212" t="s">
        <v>244</v>
      </c>
    </row>
    <row r="16" spans="2:3" x14ac:dyDescent="0.2">
      <c r="C16" s="212" t="s">
        <v>35</v>
      </c>
    </row>
    <row r="17" spans="2:3" x14ac:dyDescent="0.2">
      <c r="C17" s="212" t="s">
        <v>36</v>
      </c>
    </row>
    <row r="18" spans="2:3" x14ac:dyDescent="0.2">
      <c r="C18" s="212" t="s">
        <v>37</v>
      </c>
    </row>
    <row r="19" spans="2:3" x14ac:dyDescent="0.2">
      <c r="C19" s="212" t="s">
        <v>38</v>
      </c>
    </row>
    <row r="20" spans="2:3" x14ac:dyDescent="0.2">
      <c r="C20" s="212" t="s">
        <v>39</v>
      </c>
    </row>
    <row r="21" spans="2:3" x14ac:dyDescent="0.2">
      <c r="B21" s="212"/>
    </row>
    <row r="22" spans="2:3" x14ac:dyDescent="0.2">
      <c r="B22" s="212" t="s">
        <v>245</v>
      </c>
    </row>
    <row r="23" spans="2:3" x14ac:dyDescent="0.2">
      <c r="C23" s="212" t="s">
        <v>40</v>
      </c>
    </row>
    <row r="24" spans="2:3" x14ac:dyDescent="0.2">
      <c r="C24" s="212" t="s">
        <v>41</v>
      </c>
    </row>
    <row r="25" spans="2:3" x14ac:dyDescent="0.2">
      <c r="C25" s="212" t="s">
        <v>42</v>
      </c>
    </row>
    <row r="26" spans="2:3" x14ac:dyDescent="0.2">
      <c r="C26" s="212" t="s">
        <v>43</v>
      </c>
    </row>
    <row r="27" spans="2:3" x14ac:dyDescent="0.2">
      <c r="C27" s="212" t="s">
        <v>44</v>
      </c>
    </row>
    <row r="28" spans="2:3" x14ac:dyDescent="0.2">
      <c r="B28" s="212"/>
    </row>
    <row r="29" spans="2:3" x14ac:dyDescent="0.2">
      <c r="B29" s="212" t="s">
        <v>246</v>
      </c>
    </row>
    <row r="30" spans="2:3" x14ac:dyDescent="0.2">
      <c r="C30" s="212" t="s">
        <v>45</v>
      </c>
    </row>
    <row r="31" spans="2:3" x14ac:dyDescent="0.2">
      <c r="C31" s="212" t="s">
        <v>46</v>
      </c>
    </row>
    <row r="32" spans="2:3" x14ac:dyDescent="0.2">
      <c r="C32" s="212" t="s">
        <v>47</v>
      </c>
    </row>
    <row r="33" spans="2:3" x14ac:dyDescent="0.2">
      <c r="C33" s="212" t="s">
        <v>48</v>
      </c>
    </row>
    <row r="34" spans="2:3" x14ac:dyDescent="0.2">
      <c r="C34" s="212" t="s">
        <v>49</v>
      </c>
    </row>
    <row r="35" spans="2:3" x14ac:dyDescent="0.2">
      <c r="C35" s="212" t="s">
        <v>50</v>
      </c>
    </row>
    <row r="36" spans="2:3" x14ac:dyDescent="0.2">
      <c r="B36" s="212"/>
    </row>
    <row r="37" spans="2:3" x14ac:dyDescent="0.2">
      <c r="B37" s="212" t="s">
        <v>247</v>
      </c>
    </row>
    <row r="38" spans="2:3" x14ac:dyDescent="0.2">
      <c r="C38" s="212" t="s">
        <v>51</v>
      </c>
    </row>
    <row r="39" spans="2:3" x14ac:dyDescent="0.2">
      <c r="B39" s="212"/>
    </row>
    <row r="40" spans="2:3" x14ac:dyDescent="0.2">
      <c r="B40" s="212" t="s">
        <v>248</v>
      </c>
    </row>
    <row r="41" spans="2:3" x14ac:dyDescent="0.2">
      <c r="C41" s="212" t="s">
        <v>52</v>
      </c>
    </row>
    <row r="42" spans="2:3" x14ac:dyDescent="0.2">
      <c r="C42" s="212" t="s">
        <v>53</v>
      </c>
    </row>
    <row r="43" spans="2:3" x14ac:dyDescent="0.2">
      <c r="C43" s="212" t="s">
        <v>54</v>
      </c>
    </row>
    <row r="44" spans="2:3" x14ac:dyDescent="0.2">
      <c r="C44" s="212" t="s">
        <v>55</v>
      </c>
    </row>
    <row r="45" spans="2:3" x14ac:dyDescent="0.2">
      <c r="B45" s="212"/>
    </row>
    <row r="46" spans="2:3" x14ac:dyDescent="0.2">
      <c r="B46" s="212" t="s">
        <v>249</v>
      </c>
    </row>
    <row r="47" spans="2:3" x14ac:dyDescent="0.2">
      <c r="C47" s="212" t="s">
        <v>56</v>
      </c>
    </row>
    <row r="48" spans="2:3" x14ac:dyDescent="0.2">
      <c r="C48" s="212" t="s">
        <v>57</v>
      </c>
    </row>
    <row r="49" spans="2:3" x14ac:dyDescent="0.2">
      <c r="C49" s="212" t="s">
        <v>58</v>
      </c>
    </row>
    <row r="50" spans="2:3" x14ac:dyDescent="0.2">
      <c r="B50" s="212"/>
    </row>
    <row r="51" spans="2:3" x14ac:dyDescent="0.2">
      <c r="B51" s="212" t="s">
        <v>250</v>
      </c>
    </row>
    <row r="52" spans="2:3" x14ac:dyDescent="0.2">
      <c r="C52" s="212" t="s">
        <v>59</v>
      </c>
    </row>
    <row r="53" spans="2:3" x14ac:dyDescent="0.2">
      <c r="C53" s="212" t="s">
        <v>60</v>
      </c>
    </row>
    <row r="54" spans="2:3" x14ac:dyDescent="0.2">
      <c r="B54" s="212"/>
    </row>
    <row r="55" spans="2:3" x14ac:dyDescent="0.2">
      <c r="B55" s="212" t="s">
        <v>394</v>
      </c>
    </row>
    <row r="56" spans="2:3" x14ac:dyDescent="0.2">
      <c r="C56" s="216" t="s">
        <v>397</v>
      </c>
    </row>
    <row r="57" spans="2:3" x14ac:dyDescent="0.2">
      <c r="B57" s="212"/>
    </row>
    <row r="58" spans="2:3" x14ac:dyDescent="0.2">
      <c r="B58" s="212" t="s">
        <v>251</v>
      </c>
    </row>
    <row r="59" spans="2:3" x14ac:dyDescent="0.2">
      <c r="C59" s="212" t="s">
        <v>61</v>
      </c>
    </row>
    <row r="60" spans="2:3" x14ac:dyDescent="0.2">
      <c r="C60" s="212" t="s">
        <v>62</v>
      </c>
    </row>
    <row r="61" spans="2:3" x14ac:dyDescent="0.2">
      <c r="C61" s="212" t="s">
        <v>63</v>
      </c>
    </row>
    <row r="62" spans="2:3" x14ac:dyDescent="0.2">
      <c r="C62" s="212" t="s">
        <v>64</v>
      </c>
    </row>
    <row r="63" spans="2:3" x14ac:dyDescent="0.2">
      <c r="C63" s="212" t="s">
        <v>65</v>
      </c>
    </row>
    <row r="64" spans="2:3" x14ac:dyDescent="0.2">
      <c r="B64" s="212"/>
    </row>
    <row r="65" spans="2:3" x14ac:dyDescent="0.2">
      <c r="B65" s="212" t="s">
        <v>252</v>
      </c>
    </row>
    <row r="66" spans="2:3" x14ac:dyDescent="0.2">
      <c r="C66" s="212" t="s">
        <v>66</v>
      </c>
    </row>
    <row r="67" spans="2:3" x14ac:dyDescent="0.2">
      <c r="C67" s="212" t="s">
        <v>67</v>
      </c>
    </row>
    <row r="68" spans="2:3" x14ac:dyDescent="0.2">
      <c r="C68" s="212" t="s">
        <v>68</v>
      </c>
    </row>
    <row r="69" spans="2:3" x14ac:dyDescent="0.2">
      <c r="C69" s="212" t="s">
        <v>69</v>
      </c>
    </row>
    <row r="70" spans="2:3" x14ac:dyDescent="0.2">
      <c r="C70" s="212" t="s">
        <v>70</v>
      </c>
    </row>
    <row r="71" spans="2:3" x14ac:dyDescent="0.2">
      <c r="C71" s="212" t="s">
        <v>71</v>
      </c>
    </row>
    <row r="72" spans="2:3" x14ac:dyDescent="0.2">
      <c r="C72" s="212" t="s">
        <v>72</v>
      </c>
    </row>
    <row r="73" spans="2:3" x14ac:dyDescent="0.2">
      <c r="C73" s="212" t="s">
        <v>73</v>
      </c>
    </row>
    <row r="74" spans="2:3" x14ac:dyDescent="0.2">
      <c r="B74" s="212"/>
    </row>
    <row r="75" spans="2:3" x14ac:dyDescent="0.2">
      <c r="B75" s="212" t="s">
        <v>253</v>
      </c>
    </row>
    <row r="76" spans="2:3" x14ac:dyDescent="0.2">
      <c r="C76" s="212" t="s">
        <v>74</v>
      </c>
    </row>
    <row r="77" spans="2:3" x14ac:dyDescent="0.2">
      <c r="B77" s="212"/>
    </row>
    <row r="78" spans="2:3" x14ac:dyDescent="0.2">
      <c r="B78" s="212" t="s">
        <v>254</v>
      </c>
    </row>
    <row r="79" spans="2:3" x14ac:dyDescent="0.2">
      <c r="C79" s="212" t="s">
        <v>75</v>
      </c>
    </row>
    <row r="80" spans="2:3" x14ac:dyDescent="0.2">
      <c r="C80" s="212" t="s">
        <v>76</v>
      </c>
    </row>
    <row r="81" spans="2:3" x14ac:dyDescent="0.2">
      <c r="C81" s="212" t="s">
        <v>77</v>
      </c>
    </row>
    <row r="82" spans="2:3" x14ac:dyDescent="0.2">
      <c r="C82" s="212" t="s">
        <v>78</v>
      </c>
    </row>
    <row r="83" spans="2:3" x14ac:dyDescent="0.2">
      <c r="B83" s="212"/>
    </row>
    <row r="84" spans="2:3" x14ac:dyDescent="0.2">
      <c r="B84" s="212" t="s">
        <v>255</v>
      </c>
    </row>
    <row r="85" spans="2:3" x14ac:dyDescent="0.2">
      <c r="C85" s="212" t="s">
        <v>79</v>
      </c>
    </row>
    <row r="86" spans="2:3" x14ac:dyDescent="0.2">
      <c r="C86" s="212" t="s">
        <v>80</v>
      </c>
    </row>
    <row r="87" spans="2:3" x14ac:dyDescent="0.2">
      <c r="C87" s="212" t="s">
        <v>81</v>
      </c>
    </row>
    <row r="88" spans="2:3" x14ac:dyDescent="0.2">
      <c r="C88" s="212" t="s">
        <v>82</v>
      </c>
    </row>
    <row r="89" spans="2:3" x14ac:dyDescent="0.2">
      <c r="B89" s="212"/>
    </row>
    <row r="90" spans="2:3" x14ac:dyDescent="0.2">
      <c r="B90" s="212" t="s">
        <v>256</v>
      </c>
    </row>
    <row r="91" spans="2:3" x14ac:dyDescent="0.2">
      <c r="C91" s="212" t="s">
        <v>83</v>
      </c>
    </row>
    <row r="92" spans="2:3" x14ac:dyDescent="0.2">
      <c r="C92" s="212" t="s">
        <v>395</v>
      </c>
    </row>
    <row r="93" spans="2:3" x14ac:dyDescent="0.2">
      <c r="C93" s="212" t="s">
        <v>84</v>
      </c>
    </row>
    <row r="94" spans="2:3" x14ac:dyDescent="0.2">
      <c r="C94" s="212" t="s">
        <v>85</v>
      </c>
    </row>
    <row r="95" spans="2:3" x14ac:dyDescent="0.2">
      <c r="C95" s="212" t="s">
        <v>86</v>
      </c>
    </row>
    <row r="96" spans="2:3" x14ac:dyDescent="0.2">
      <c r="C96" s="212" t="s">
        <v>87</v>
      </c>
    </row>
    <row r="97" spans="2:3" x14ac:dyDescent="0.2">
      <c r="C97" s="212" t="s">
        <v>88</v>
      </c>
    </row>
    <row r="98" spans="2:3" x14ac:dyDescent="0.2">
      <c r="C98" s="212" t="s">
        <v>89</v>
      </c>
    </row>
    <row r="99" spans="2:3" x14ac:dyDescent="0.2">
      <c r="C99" s="212" t="s">
        <v>90</v>
      </c>
    </row>
    <row r="100" spans="2:3" x14ac:dyDescent="0.2">
      <c r="C100" s="212" t="s">
        <v>91</v>
      </c>
    </row>
    <row r="101" spans="2:3" x14ac:dyDescent="0.2">
      <c r="C101" s="212" t="s">
        <v>92</v>
      </c>
    </row>
    <row r="102" spans="2:3" x14ac:dyDescent="0.2">
      <c r="C102" s="212" t="s">
        <v>93</v>
      </c>
    </row>
    <row r="103" spans="2:3" x14ac:dyDescent="0.2">
      <c r="C103" s="212" t="s">
        <v>94</v>
      </c>
    </row>
    <row r="104" spans="2:3" x14ac:dyDescent="0.2">
      <c r="C104" s="212" t="s">
        <v>95</v>
      </c>
    </row>
    <row r="105" spans="2:3" x14ac:dyDescent="0.2">
      <c r="B105" s="212"/>
    </row>
    <row r="106" spans="2:3" x14ac:dyDescent="0.2">
      <c r="B106" s="212" t="s">
        <v>257</v>
      </c>
    </row>
    <row r="107" spans="2:3" x14ac:dyDescent="0.2">
      <c r="C107" s="212" t="s">
        <v>96</v>
      </c>
    </row>
    <row r="108" spans="2:3" x14ac:dyDescent="0.2">
      <c r="C108" s="212" t="s">
        <v>97</v>
      </c>
    </row>
    <row r="109" spans="2:3" x14ac:dyDescent="0.2">
      <c r="C109" s="212" t="s">
        <v>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Codes">
    <tabColor rgb="FF808080"/>
  </sheetPr>
  <dimension ref="A1:AB125"/>
  <sheetViews>
    <sheetView showGridLines="0" topLeftCell="R1" workbookViewId="0">
      <pane ySplit="2" topLeftCell="A63" activePane="bottomLeft" state="frozen"/>
      <selection pane="bottomLeft" activeCell="Z78" sqref="Z78"/>
    </sheetView>
  </sheetViews>
  <sheetFormatPr baseColWidth="10" defaultColWidth="11.42578125" defaultRowHeight="12.75" x14ac:dyDescent="0.2"/>
  <cols>
    <col min="1" max="1" width="37.85546875" style="5" bestFit="1" customWidth="1"/>
    <col min="2" max="2" width="18.42578125" style="2" bestFit="1" customWidth="1"/>
    <col min="3" max="3" width="12.5703125" style="6" bestFit="1" customWidth="1"/>
    <col min="4" max="4" width="6.5703125" style="2" customWidth="1"/>
    <col min="5" max="5" width="27.85546875" style="2" bestFit="1" customWidth="1"/>
    <col min="6" max="6" width="49.85546875" style="12" bestFit="1" customWidth="1"/>
    <col min="7" max="7" width="13.5703125" style="2" customWidth="1"/>
    <col min="8" max="8" width="13.5703125" customWidth="1"/>
    <col min="9" max="10" width="33.5703125" style="29" customWidth="1"/>
    <col min="11" max="11" width="6.5703125" style="2" customWidth="1"/>
    <col min="12" max="12" width="52.85546875" style="2" bestFit="1" customWidth="1"/>
    <col min="13" max="13" width="13.5703125" style="21" customWidth="1"/>
    <col min="14" max="14" width="13.5703125" style="35" customWidth="1"/>
    <col min="15" max="15" width="6" style="29" bestFit="1" customWidth="1"/>
    <col min="16" max="16" width="6.5703125" style="9" customWidth="1"/>
    <col min="17" max="17" width="14.42578125" style="2" bestFit="1" customWidth="1"/>
    <col min="18" max="18" width="22" style="2" bestFit="1" customWidth="1"/>
    <col min="19" max="19" width="6" style="2" customWidth="1"/>
    <col min="20" max="20" width="11.42578125" style="14" bestFit="1" customWidth="1"/>
    <col min="21" max="21" width="26.140625" style="2" bestFit="1" customWidth="1"/>
    <col min="22" max="22" width="6" style="2" customWidth="1"/>
    <col min="23" max="23" width="19.42578125" bestFit="1" customWidth="1"/>
    <col min="24" max="24" width="20.5703125" bestFit="1" customWidth="1"/>
    <col min="25" max="25" width="6" style="2" customWidth="1"/>
    <col min="26" max="26" width="19.42578125" style="2" bestFit="1" customWidth="1"/>
    <col min="27" max="27" width="18.42578125" style="2" bestFit="1" customWidth="1"/>
    <col min="28" max="16384" width="11.42578125" style="2"/>
  </cols>
  <sheetData>
    <row r="1" spans="1:28" s="15" customFormat="1" ht="28.35" customHeight="1" x14ac:dyDescent="0.2">
      <c r="A1" s="5"/>
      <c r="C1" s="6"/>
      <c r="F1" s="12"/>
      <c r="I1" s="27"/>
      <c r="J1" s="27"/>
      <c r="M1" s="21"/>
      <c r="N1" s="35"/>
      <c r="O1" s="27"/>
      <c r="P1" s="9"/>
      <c r="T1" s="14"/>
    </row>
    <row r="2" spans="1:28" ht="15.75" x14ac:dyDescent="0.25">
      <c r="A2" s="271" t="s">
        <v>119</v>
      </c>
      <c r="B2" s="272"/>
      <c r="C2" s="273"/>
      <c r="E2" s="284" t="s">
        <v>17</v>
      </c>
      <c r="F2" s="272"/>
      <c r="G2" s="285"/>
      <c r="H2" s="285"/>
      <c r="I2" s="286"/>
      <c r="J2" s="66"/>
      <c r="L2" s="287" t="s">
        <v>18</v>
      </c>
      <c r="M2" s="272"/>
      <c r="N2" s="272"/>
      <c r="O2" s="273"/>
      <c r="P2" s="20"/>
      <c r="Q2" s="282" t="s">
        <v>24</v>
      </c>
      <c r="R2" s="283"/>
      <c r="T2" s="280" t="s">
        <v>0</v>
      </c>
      <c r="U2" s="281"/>
      <c r="W2" s="278" t="s">
        <v>260</v>
      </c>
      <c r="X2" s="279"/>
      <c r="Z2" s="278" t="s">
        <v>393</v>
      </c>
      <c r="AA2" s="279"/>
      <c r="AB2" s="214"/>
    </row>
    <row r="3" spans="1:28" x14ac:dyDescent="0.2">
      <c r="G3" s="30" t="s">
        <v>181</v>
      </c>
      <c r="M3" s="30" t="s">
        <v>181</v>
      </c>
      <c r="W3" s="213"/>
      <c r="X3" s="23"/>
      <c r="Z3" s="213"/>
      <c r="AA3" s="213"/>
      <c r="AB3" s="23"/>
    </row>
    <row r="4" spans="1:28" s="10" customFormat="1" ht="25.5" x14ac:dyDescent="0.2">
      <c r="A4" s="217"/>
      <c r="B4" s="218"/>
      <c r="C4" s="219"/>
      <c r="D4"/>
      <c r="E4" s="4" t="s">
        <v>183</v>
      </c>
      <c r="F4" s="4" t="s">
        <v>182</v>
      </c>
      <c r="G4" s="4" t="s">
        <v>177</v>
      </c>
      <c r="H4" s="4" t="s">
        <v>178</v>
      </c>
      <c r="I4" s="31" t="s">
        <v>180</v>
      </c>
      <c r="J4" s="31"/>
      <c r="L4" s="4" t="s">
        <v>182</v>
      </c>
      <c r="M4" s="22" t="s">
        <v>179</v>
      </c>
      <c r="N4" s="36" t="s">
        <v>178</v>
      </c>
      <c r="O4" s="31" t="s">
        <v>180</v>
      </c>
      <c r="P4"/>
      <c r="Q4" s="3" t="s">
        <v>25</v>
      </c>
      <c r="R4" s="3" t="s">
        <v>26</v>
      </c>
      <c r="S4"/>
      <c r="T4" s="14" t="s">
        <v>116</v>
      </c>
      <c r="U4" s="10" t="s">
        <v>117</v>
      </c>
      <c r="V4" s="15"/>
      <c r="W4" s="213" t="s">
        <v>261</v>
      </c>
      <c r="X4" s="23" t="s">
        <v>262</v>
      </c>
      <c r="Z4" s="213" t="s">
        <v>261</v>
      </c>
      <c r="AA4" s="213" t="s">
        <v>392</v>
      </c>
    </row>
    <row r="5" spans="1:28" x14ac:dyDescent="0.2">
      <c r="A5" s="220"/>
      <c r="B5" s="221"/>
      <c r="C5" s="222"/>
      <c r="D5"/>
      <c r="E5" s="7" t="s">
        <v>203</v>
      </c>
      <c r="F5" s="15"/>
      <c r="G5" s="15"/>
      <c r="H5" s="15"/>
      <c r="I5" s="28"/>
      <c r="J5" s="28"/>
      <c r="L5" s="7" t="s">
        <v>125</v>
      </c>
      <c r="M5" s="7" t="s">
        <v>176</v>
      </c>
      <c r="N5" s="19" t="s">
        <v>176</v>
      </c>
      <c r="O5" s="28"/>
      <c r="P5"/>
      <c r="Q5" s="11">
        <v>1</v>
      </c>
      <c r="R5" s="2" t="s">
        <v>120</v>
      </c>
      <c r="S5"/>
      <c r="T5" s="14" t="s">
        <v>106</v>
      </c>
      <c r="U5" s="2" t="s">
        <v>1</v>
      </c>
      <c r="V5" s="15"/>
      <c r="W5" s="213" t="s">
        <v>378</v>
      </c>
      <c r="X5" s="23" t="s">
        <v>379</v>
      </c>
      <c r="Z5" s="213" t="s">
        <v>99</v>
      </c>
      <c r="AA5" s="213" t="s">
        <v>108</v>
      </c>
    </row>
    <row r="6" spans="1:28" x14ac:dyDescent="0.2">
      <c r="A6" s="220"/>
      <c r="B6" s="221"/>
      <c r="C6" s="222"/>
      <c r="D6"/>
      <c r="E6" s="67" t="s">
        <v>22</v>
      </c>
      <c r="F6" s="7" t="s">
        <v>162</v>
      </c>
      <c r="G6" s="7" t="s">
        <v>176</v>
      </c>
      <c r="H6" s="7" t="s">
        <v>176</v>
      </c>
      <c r="I6" s="28"/>
      <c r="J6" s="28"/>
      <c r="L6" s="7" t="s">
        <v>126</v>
      </c>
      <c r="M6" s="7" t="s">
        <v>176</v>
      </c>
      <c r="N6" s="19" t="s">
        <v>176</v>
      </c>
      <c r="O6" s="28"/>
      <c r="P6"/>
      <c r="Q6" s="11">
        <v>2</v>
      </c>
      <c r="R6" s="2" t="s">
        <v>121</v>
      </c>
      <c r="S6"/>
      <c r="T6" s="14" t="s">
        <v>99</v>
      </c>
      <c r="U6" s="2" t="s">
        <v>2</v>
      </c>
      <c r="V6" s="15"/>
      <c r="W6" s="213" t="s">
        <v>364</v>
      </c>
      <c r="X6" s="23" t="s">
        <v>365</v>
      </c>
      <c r="Z6" s="213" t="s">
        <v>100</v>
      </c>
      <c r="AA6" s="213" t="s">
        <v>108</v>
      </c>
    </row>
    <row r="7" spans="1:28" x14ac:dyDescent="0.2">
      <c r="A7" s="220"/>
      <c r="B7" s="221"/>
      <c r="C7" s="222"/>
      <c r="D7"/>
      <c r="E7" s="7" t="s">
        <v>204</v>
      </c>
      <c r="F7" s="15"/>
      <c r="G7" s="15"/>
      <c r="H7" s="15"/>
      <c r="I7" s="28"/>
      <c r="J7" s="28"/>
      <c r="L7" s="7" t="s">
        <v>127</v>
      </c>
      <c r="M7" s="25">
        <v>37648</v>
      </c>
      <c r="N7" s="19" t="s">
        <v>176</v>
      </c>
      <c r="O7" s="28"/>
      <c r="P7"/>
      <c r="Q7" s="11">
        <v>3</v>
      </c>
      <c r="R7" s="2" t="s">
        <v>122</v>
      </c>
      <c r="S7"/>
      <c r="T7" s="14" t="s">
        <v>101</v>
      </c>
      <c r="U7" s="2" t="s">
        <v>3</v>
      </c>
      <c r="V7" s="15"/>
      <c r="W7" s="213" t="s">
        <v>302</v>
      </c>
      <c r="X7" s="23" t="s">
        <v>303</v>
      </c>
      <c r="Z7" s="213" t="s">
        <v>101</v>
      </c>
      <c r="AA7" s="213" t="s">
        <v>108</v>
      </c>
    </row>
    <row r="8" spans="1:28" x14ac:dyDescent="0.2">
      <c r="A8" s="220"/>
      <c r="B8" s="221"/>
      <c r="C8" s="222"/>
      <c r="D8"/>
      <c r="E8" s="67" t="s">
        <v>20</v>
      </c>
      <c r="F8" s="7" t="s">
        <v>163</v>
      </c>
      <c r="G8" s="7" t="s">
        <v>176</v>
      </c>
      <c r="H8" s="19">
        <v>40747</v>
      </c>
      <c r="I8" s="28"/>
      <c r="J8" s="28"/>
      <c r="L8" s="7" t="s">
        <v>128</v>
      </c>
      <c r="M8" s="7" t="s">
        <v>176</v>
      </c>
      <c r="N8" s="19" t="s">
        <v>176</v>
      </c>
      <c r="O8" s="28"/>
      <c r="P8"/>
      <c r="S8"/>
      <c r="T8" s="14" t="s">
        <v>114</v>
      </c>
      <c r="U8" s="13" t="s">
        <v>4</v>
      </c>
      <c r="V8" s="15"/>
      <c r="W8" s="213" t="s">
        <v>286</v>
      </c>
      <c r="X8" s="23" t="s">
        <v>287</v>
      </c>
      <c r="Z8" s="213" t="s">
        <v>102</v>
      </c>
      <c r="AA8" s="213" t="s">
        <v>108</v>
      </c>
    </row>
    <row r="9" spans="1:28" x14ac:dyDescent="0.2">
      <c r="A9" s="220"/>
      <c r="B9" s="221"/>
      <c r="C9" s="222"/>
      <c r="D9"/>
      <c r="E9" s="15"/>
      <c r="F9" s="7" t="s">
        <v>164</v>
      </c>
      <c r="G9" s="7" t="s">
        <v>176</v>
      </c>
      <c r="H9" s="7" t="s">
        <v>176</v>
      </c>
      <c r="I9" s="28"/>
      <c r="J9" s="28"/>
      <c r="L9" s="7" t="s">
        <v>173</v>
      </c>
      <c r="M9" s="7" t="s">
        <v>176</v>
      </c>
      <c r="N9" s="19" t="s">
        <v>176</v>
      </c>
      <c r="O9" s="28"/>
      <c r="P9"/>
      <c r="Q9" s="275" t="s">
        <v>123</v>
      </c>
      <c r="R9" s="276"/>
      <c r="S9"/>
      <c r="T9" s="14" t="s">
        <v>109</v>
      </c>
      <c r="U9" s="13" t="s">
        <v>5</v>
      </c>
      <c r="V9" s="15"/>
      <c r="W9" s="213" t="s">
        <v>358</v>
      </c>
      <c r="X9" s="23" t="s">
        <v>359</v>
      </c>
      <c r="Z9" s="213" t="s">
        <v>103</v>
      </c>
      <c r="AA9" s="213" t="s">
        <v>99</v>
      </c>
    </row>
    <row r="10" spans="1:28" x14ac:dyDescent="0.2">
      <c r="A10" s="220"/>
      <c r="B10" s="221"/>
      <c r="C10" s="222"/>
      <c r="D10"/>
      <c r="E10" s="15"/>
      <c r="F10" s="7" t="s">
        <v>165</v>
      </c>
      <c r="G10" s="26">
        <v>40747</v>
      </c>
      <c r="H10" s="26" t="s">
        <v>176</v>
      </c>
      <c r="I10" s="28"/>
      <c r="J10" s="28"/>
      <c r="L10" s="7" t="s">
        <v>129</v>
      </c>
      <c r="M10" s="7" t="s">
        <v>176</v>
      </c>
      <c r="N10" s="19" t="s">
        <v>176</v>
      </c>
      <c r="O10" s="28"/>
      <c r="P10"/>
      <c r="Q10" s="274" t="s">
        <v>239</v>
      </c>
      <c r="R10" s="277"/>
      <c r="S10"/>
      <c r="T10" s="14" t="s">
        <v>107</v>
      </c>
      <c r="U10" s="13" t="s">
        <v>6</v>
      </c>
      <c r="V10" s="15"/>
      <c r="W10" s="213" t="s">
        <v>112</v>
      </c>
      <c r="X10" s="23" t="s">
        <v>276</v>
      </c>
      <c r="Z10" s="213" t="s">
        <v>104</v>
      </c>
      <c r="AA10" s="213" t="s">
        <v>99</v>
      </c>
    </row>
    <row r="11" spans="1:28" x14ac:dyDescent="0.2">
      <c r="A11" s="220"/>
      <c r="B11" s="221"/>
      <c r="C11" s="222"/>
      <c r="D11"/>
      <c r="E11" s="7" t="s">
        <v>205</v>
      </c>
      <c r="F11" s="15"/>
      <c r="G11" s="15"/>
      <c r="H11" s="15"/>
      <c r="I11" s="28"/>
      <c r="J11" s="28"/>
      <c r="L11" s="7" t="s">
        <v>130</v>
      </c>
      <c r="M11" s="7" t="s">
        <v>176</v>
      </c>
      <c r="N11" s="19" t="s">
        <v>176</v>
      </c>
      <c r="O11" s="28"/>
      <c r="P11"/>
      <c r="Q11" s="274" t="s">
        <v>237</v>
      </c>
      <c r="R11" s="274"/>
      <c r="S11"/>
      <c r="T11" s="14" t="s">
        <v>103</v>
      </c>
      <c r="U11" s="13" t="s">
        <v>7</v>
      </c>
      <c r="V11" s="15"/>
      <c r="W11" s="213" t="s">
        <v>324</v>
      </c>
      <c r="X11" s="23" t="s">
        <v>325</v>
      </c>
      <c r="Z11" s="213" t="s">
        <v>105</v>
      </c>
      <c r="AA11" s="213" t="s">
        <v>99</v>
      </c>
    </row>
    <row r="12" spans="1:28" x14ac:dyDescent="0.2">
      <c r="A12" s="220"/>
      <c r="B12" s="221"/>
      <c r="C12" s="222"/>
      <c r="D12"/>
      <c r="E12" s="67" t="s">
        <v>19</v>
      </c>
      <c r="F12" s="7" t="s">
        <v>166</v>
      </c>
      <c r="G12" s="7" t="s">
        <v>176</v>
      </c>
      <c r="H12" s="7" t="s">
        <v>176</v>
      </c>
      <c r="I12" s="28"/>
      <c r="J12" s="28"/>
      <c r="L12" s="7" t="s">
        <v>399</v>
      </c>
      <c r="M12" s="19">
        <v>43070</v>
      </c>
      <c r="N12" s="19" t="s">
        <v>176</v>
      </c>
      <c r="O12" s="28"/>
      <c r="P12"/>
      <c r="Q12" s="274" t="s">
        <v>124</v>
      </c>
      <c r="R12" s="277"/>
      <c r="S12"/>
      <c r="T12" s="14" t="s">
        <v>108</v>
      </c>
      <c r="U12" s="13" t="s">
        <v>8</v>
      </c>
      <c r="V12" s="15"/>
      <c r="W12" s="213" t="s">
        <v>102</v>
      </c>
      <c r="X12" s="23" t="s">
        <v>266</v>
      </c>
      <c r="Z12" s="213" t="s">
        <v>107</v>
      </c>
      <c r="AA12" s="213" t="s">
        <v>99</v>
      </c>
    </row>
    <row r="13" spans="1:28" x14ac:dyDescent="0.2">
      <c r="A13" s="220"/>
      <c r="B13" s="221"/>
      <c r="C13" s="222"/>
      <c r="D13"/>
      <c r="E13" s="7" t="s">
        <v>206</v>
      </c>
      <c r="F13" s="15"/>
      <c r="G13" s="15"/>
      <c r="H13" s="15"/>
      <c r="I13" s="28"/>
      <c r="J13" s="28"/>
      <c r="L13" s="7" t="s">
        <v>400</v>
      </c>
      <c r="M13" s="19">
        <v>43070</v>
      </c>
      <c r="N13" s="19" t="s">
        <v>176</v>
      </c>
      <c r="O13" s="28"/>
      <c r="P13"/>
      <c r="Q13" s="274" t="s">
        <v>238</v>
      </c>
      <c r="R13" s="274"/>
      <c r="S13"/>
      <c r="T13" s="14" t="s">
        <v>111</v>
      </c>
      <c r="U13" s="13" t="s">
        <v>9</v>
      </c>
      <c r="V13" s="15"/>
      <c r="W13" s="213" t="s">
        <v>278</v>
      </c>
      <c r="X13" s="23" t="s">
        <v>279</v>
      </c>
      <c r="Z13" s="213" t="s">
        <v>118</v>
      </c>
      <c r="AA13" s="213" t="s">
        <v>99</v>
      </c>
    </row>
    <row r="14" spans="1:28" x14ac:dyDescent="0.2">
      <c r="A14" s="220"/>
      <c r="B14" s="221"/>
      <c r="C14" s="222"/>
      <c r="D14"/>
      <c r="E14" s="67" t="s">
        <v>21</v>
      </c>
      <c r="F14" s="7" t="s">
        <v>167</v>
      </c>
      <c r="G14" s="26">
        <v>38898</v>
      </c>
      <c r="H14" s="26" t="s">
        <v>176</v>
      </c>
      <c r="I14" s="28"/>
      <c r="J14" s="28"/>
      <c r="L14" s="7" t="s">
        <v>401</v>
      </c>
      <c r="M14" s="19">
        <v>43648</v>
      </c>
      <c r="N14" s="19" t="s">
        <v>176</v>
      </c>
      <c r="O14" s="28"/>
      <c r="P14"/>
      <c r="S14"/>
      <c r="T14" s="14" t="s">
        <v>112</v>
      </c>
      <c r="U14" s="13" t="s">
        <v>10</v>
      </c>
      <c r="V14" s="15"/>
      <c r="W14" s="213" t="s">
        <v>310</v>
      </c>
      <c r="X14" s="23" t="s">
        <v>311</v>
      </c>
      <c r="Z14" s="213" t="s">
        <v>108</v>
      </c>
      <c r="AA14" s="213" t="s">
        <v>101</v>
      </c>
    </row>
    <row r="15" spans="1:28" x14ac:dyDescent="0.2">
      <c r="A15" s="220"/>
      <c r="B15" s="221"/>
      <c r="C15" s="222"/>
      <c r="D15"/>
      <c r="E15" s="15"/>
      <c r="F15" s="7" t="s">
        <v>168</v>
      </c>
      <c r="G15" s="19">
        <v>38898</v>
      </c>
      <c r="H15" s="26" t="s">
        <v>176</v>
      </c>
      <c r="I15" s="28"/>
      <c r="J15" s="28"/>
      <c r="L15" s="7" t="s">
        <v>131</v>
      </c>
      <c r="M15" s="7" t="s">
        <v>176</v>
      </c>
      <c r="N15" s="19" t="s">
        <v>176</v>
      </c>
      <c r="O15" s="28"/>
      <c r="P15"/>
      <c r="S15"/>
      <c r="T15" s="14" t="s">
        <v>110</v>
      </c>
      <c r="U15" s="13" t="s">
        <v>11</v>
      </c>
      <c r="V15" s="15"/>
      <c r="W15" s="213" t="s">
        <v>336</v>
      </c>
      <c r="X15" s="23" t="s">
        <v>337</v>
      </c>
      <c r="Z15" s="213" t="s">
        <v>109</v>
      </c>
      <c r="AA15" s="213" t="s">
        <v>101</v>
      </c>
    </row>
    <row r="16" spans="1:28" x14ac:dyDescent="0.2">
      <c r="A16" s="220"/>
      <c r="B16" s="221"/>
      <c r="C16" s="222"/>
      <c r="D16"/>
      <c r="E16" s="15"/>
      <c r="F16" s="7" t="s">
        <v>169</v>
      </c>
      <c r="G16" s="19">
        <v>38898</v>
      </c>
      <c r="H16" s="26" t="s">
        <v>176</v>
      </c>
      <c r="I16" s="27"/>
      <c r="J16" s="27"/>
      <c r="L16" s="7" t="s">
        <v>132</v>
      </c>
      <c r="M16" s="7" t="s">
        <v>176</v>
      </c>
      <c r="N16" s="19" t="s">
        <v>176</v>
      </c>
      <c r="O16" s="27"/>
      <c r="P16"/>
      <c r="S16"/>
      <c r="T16" s="14" t="s">
        <v>102</v>
      </c>
      <c r="U16" s="13" t="s">
        <v>12</v>
      </c>
      <c r="V16" s="15"/>
      <c r="W16" s="213" t="s">
        <v>300</v>
      </c>
      <c r="X16" s="23" t="s">
        <v>301</v>
      </c>
      <c r="Z16" s="213" t="s">
        <v>110</v>
      </c>
      <c r="AA16" s="213" t="s">
        <v>109</v>
      </c>
    </row>
    <row r="17" spans="1:27" x14ac:dyDescent="0.2">
      <c r="A17" s="220"/>
      <c r="B17" s="221"/>
      <c r="C17" s="222"/>
      <c r="D17"/>
      <c r="E17" s="15"/>
      <c r="F17" s="7" t="s">
        <v>170</v>
      </c>
      <c r="G17" s="19">
        <v>38898</v>
      </c>
      <c r="H17" s="26" t="s">
        <v>176</v>
      </c>
      <c r="L17" s="7" t="s">
        <v>184</v>
      </c>
      <c r="M17" s="7" t="s">
        <v>176</v>
      </c>
      <c r="N17" s="19">
        <v>40236</v>
      </c>
      <c r="P17"/>
      <c r="S17"/>
      <c r="T17" s="14" t="s">
        <v>113</v>
      </c>
      <c r="U17" s="13" t="s">
        <v>13</v>
      </c>
      <c r="W17" s="213" t="s">
        <v>108</v>
      </c>
      <c r="X17" s="23" t="s">
        <v>272</v>
      </c>
      <c r="Z17" s="213" t="s">
        <v>111</v>
      </c>
      <c r="AA17" s="213" t="s">
        <v>109</v>
      </c>
    </row>
    <row r="18" spans="1:27" x14ac:dyDescent="0.2">
      <c r="A18" s="220"/>
      <c r="B18" s="221"/>
      <c r="C18" s="222"/>
      <c r="D18"/>
      <c r="E18" s="15"/>
      <c r="F18" s="7" t="s">
        <v>171</v>
      </c>
      <c r="G18" s="26">
        <v>38687</v>
      </c>
      <c r="H18" s="26" t="s">
        <v>176</v>
      </c>
      <c r="L18" s="7" t="s">
        <v>133</v>
      </c>
      <c r="M18" s="7" t="s">
        <v>176</v>
      </c>
      <c r="N18" s="19" t="s">
        <v>176</v>
      </c>
      <c r="P18"/>
      <c r="S18"/>
      <c r="T18" s="14" t="s">
        <v>104</v>
      </c>
      <c r="U18" s="13" t="s">
        <v>14</v>
      </c>
      <c r="W18" s="213" t="s">
        <v>109</v>
      </c>
      <c r="X18" s="23" t="s">
        <v>273</v>
      </c>
      <c r="Z18" s="213" t="s">
        <v>112</v>
      </c>
      <c r="AA18" s="213" t="s">
        <v>109</v>
      </c>
    </row>
    <row r="19" spans="1:27" x14ac:dyDescent="0.2">
      <c r="A19" s="220"/>
      <c r="B19" s="221"/>
      <c r="C19" s="222"/>
      <c r="D19"/>
      <c r="E19" s="7" t="s">
        <v>207</v>
      </c>
      <c r="F19" s="15"/>
      <c r="G19" s="15"/>
      <c r="H19" s="15"/>
      <c r="L19" s="7" t="s">
        <v>134</v>
      </c>
      <c r="M19" s="7" t="s">
        <v>176</v>
      </c>
      <c r="N19" s="19" t="s">
        <v>176</v>
      </c>
      <c r="P19"/>
      <c r="S19"/>
      <c r="T19" s="14" t="s">
        <v>118</v>
      </c>
      <c r="U19" s="13" t="s">
        <v>115</v>
      </c>
      <c r="W19" s="213" t="s">
        <v>356</v>
      </c>
      <c r="X19" s="23" t="s">
        <v>357</v>
      </c>
      <c r="Z19" s="213" t="s">
        <v>114</v>
      </c>
      <c r="AA19" s="213" t="s">
        <v>101</v>
      </c>
    </row>
    <row r="20" spans="1:27" x14ac:dyDescent="0.2">
      <c r="A20" s="220"/>
      <c r="B20" s="221"/>
      <c r="C20" s="222"/>
      <c r="D20"/>
      <c r="E20" s="67" t="s">
        <v>23</v>
      </c>
      <c r="F20" s="7" t="s">
        <v>172</v>
      </c>
      <c r="G20" s="7" t="s">
        <v>176</v>
      </c>
      <c r="H20" s="7" t="s">
        <v>176</v>
      </c>
      <c r="L20" s="7" t="s">
        <v>135</v>
      </c>
      <c r="M20" s="25">
        <v>40012</v>
      </c>
      <c r="N20" s="19" t="s">
        <v>176</v>
      </c>
      <c r="P20"/>
      <c r="S20"/>
      <c r="T20" s="14" t="s">
        <v>105</v>
      </c>
      <c r="U20" s="13" t="s">
        <v>15</v>
      </c>
      <c r="W20" s="213" t="s">
        <v>386</v>
      </c>
      <c r="X20" s="23" t="s">
        <v>387</v>
      </c>
      <c r="Z20" s="213" t="s">
        <v>278</v>
      </c>
      <c r="AA20" s="213" t="s">
        <v>108</v>
      </c>
    </row>
    <row r="21" spans="1:27" x14ac:dyDescent="0.2">
      <c r="A21" s="223"/>
      <c r="B21" s="224"/>
      <c r="C21" s="225"/>
      <c r="D21"/>
      <c r="E21"/>
      <c r="F21"/>
      <c r="G21"/>
      <c r="L21" s="7" t="s">
        <v>136</v>
      </c>
      <c r="M21" s="7" t="s">
        <v>176</v>
      </c>
      <c r="N21" s="19" t="s">
        <v>176</v>
      </c>
      <c r="P21"/>
      <c r="S21"/>
      <c r="T21" s="14" t="s">
        <v>100</v>
      </c>
      <c r="U21" s="13" t="s">
        <v>16</v>
      </c>
      <c r="W21" s="213" t="s">
        <v>342</v>
      </c>
      <c r="X21" s="23" t="s">
        <v>343</v>
      </c>
      <c r="Z21" s="213" t="s">
        <v>280</v>
      </c>
      <c r="AA21" s="213" t="s">
        <v>101</v>
      </c>
    </row>
    <row r="22" spans="1:27" x14ac:dyDescent="0.2">
      <c r="A22"/>
      <c r="B22"/>
      <c r="C22"/>
      <c r="D22"/>
      <c r="E22"/>
      <c r="F22"/>
      <c r="G22"/>
      <c r="L22" s="7" t="s">
        <v>417</v>
      </c>
      <c r="M22" s="19">
        <v>45463</v>
      </c>
      <c r="N22" s="19" t="s">
        <v>176</v>
      </c>
      <c r="P22"/>
      <c r="S22"/>
      <c r="W22" s="213" t="s">
        <v>290</v>
      </c>
      <c r="X22" s="23" t="s">
        <v>291</v>
      </c>
      <c r="Z22" s="213" t="s">
        <v>282</v>
      </c>
      <c r="AA22" s="213" t="s">
        <v>109</v>
      </c>
    </row>
    <row r="23" spans="1:27" x14ac:dyDescent="0.2">
      <c r="A23"/>
      <c r="B23"/>
      <c r="C23"/>
      <c r="D23"/>
      <c r="E23"/>
      <c r="F23"/>
      <c r="G23"/>
      <c r="L23" s="7" t="s">
        <v>137</v>
      </c>
      <c r="M23" s="25">
        <v>37648</v>
      </c>
      <c r="N23" s="19" t="s">
        <v>176</v>
      </c>
      <c r="P23"/>
      <c r="S23"/>
      <c r="W23" s="213" t="s">
        <v>362</v>
      </c>
      <c r="X23" s="23" t="s">
        <v>363</v>
      </c>
      <c r="Z23" s="213" t="s">
        <v>284</v>
      </c>
      <c r="AA23" s="213" t="s">
        <v>109</v>
      </c>
    </row>
    <row r="24" spans="1:27" x14ac:dyDescent="0.2">
      <c r="A24"/>
      <c r="B24"/>
      <c r="C24"/>
      <c r="D24"/>
      <c r="E24"/>
      <c r="F24"/>
      <c r="G24"/>
      <c r="L24" s="7" t="s">
        <v>138</v>
      </c>
      <c r="M24" s="7" t="s">
        <v>176</v>
      </c>
      <c r="N24" s="19">
        <v>42699</v>
      </c>
      <c r="P24"/>
      <c r="S24"/>
      <c r="W24" s="213" t="s">
        <v>284</v>
      </c>
      <c r="X24" s="23" t="s">
        <v>285</v>
      </c>
      <c r="Z24" s="213" t="s">
        <v>286</v>
      </c>
      <c r="AA24" s="213" t="s">
        <v>109</v>
      </c>
    </row>
    <row r="25" spans="1:27" x14ac:dyDescent="0.2">
      <c r="A25"/>
      <c r="B25"/>
      <c r="C25"/>
      <c r="D25"/>
      <c r="E25"/>
      <c r="F25"/>
      <c r="G25"/>
      <c r="L25" s="7" t="s">
        <v>402</v>
      </c>
      <c r="M25" s="7" t="s">
        <v>176</v>
      </c>
      <c r="N25" s="19" t="s">
        <v>176</v>
      </c>
      <c r="P25"/>
      <c r="S25"/>
      <c r="W25" s="213" t="s">
        <v>314</v>
      </c>
      <c r="X25" s="23" t="s">
        <v>315</v>
      </c>
      <c r="Z25" s="213" t="s">
        <v>288</v>
      </c>
      <c r="AA25" s="213" t="s">
        <v>103</v>
      </c>
    </row>
    <row r="26" spans="1:27" x14ac:dyDescent="0.2">
      <c r="A26"/>
      <c r="B26"/>
      <c r="C26"/>
      <c r="D26"/>
      <c r="E26"/>
      <c r="F26"/>
      <c r="G26"/>
      <c r="L26" s="7" t="s">
        <v>139</v>
      </c>
      <c r="M26" s="7" t="s">
        <v>176</v>
      </c>
      <c r="N26" s="19" t="s">
        <v>176</v>
      </c>
      <c r="P26"/>
      <c r="S26"/>
      <c r="W26" s="213" t="s">
        <v>288</v>
      </c>
      <c r="X26" s="23" t="s">
        <v>289</v>
      </c>
      <c r="Z26" s="213" t="s">
        <v>290</v>
      </c>
      <c r="AA26" s="213" t="s">
        <v>103</v>
      </c>
    </row>
    <row r="27" spans="1:27" x14ac:dyDescent="0.2">
      <c r="A27"/>
      <c r="B27"/>
      <c r="C27"/>
      <c r="D27"/>
      <c r="E27"/>
      <c r="F27"/>
      <c r="G27"/>
      <c r="L27" s="7" t="s">
        <v>140</v>
      </c>
      <c r="M27" s="25">
        <v>41614</v>
      </c>
      <c r="N27" s="19" t="s">
        <v>176</v>
      </c>
      <c r="P27"/>
      <c r="S27"/>
      <c r="W27" s="213" t="s">
        <v>100</v>
      </c>
      <c r="X27" s="23" t="s">
        <v>264</v>
      </c>
      <c r="Z27" s="213" t="s">
        <v>292</v>
      </c>
      <c r="AA27" s="213" t="s">
        <v>109</v>
      </c>
    </row>
    <row r="28" spans="1:27" x14ac:dyDescent="0.2">
      <c r="A28"/>
      <c r="B28"/>
      <c r="C28"/>
      <c r="D28"/>
      <c r="E28"/>
      <c r="F28"/>
      <c r="G28"/>
      <c r="L28" s="7" t="s">
        <v>141</v>
      </c>
      <c r="M28" s="25">
        <v>38502</v>
      </c>
      <c r="N28" s="19" t="s">
        <v>176</v>
      </c>
      <c r="P28"/>
      <c r="S28"/>
      <c r="W28" s="213" t="s">
        <v>370</v>
      </c>
      <c r="X28" s="23" t="s">
        <v>371</v>
      </c>
      <c r="Z28" s="213" t="s">
        <v>294</v>
      </c>
      <c r="AA28" s="213" t="s">
        <v>101</v>
      </c>
    </row>
    <row r="29" spans="1:27" x14ac:dyDescent="0.2">
      <c r="A29"/>
      <c r="B29"/>
      <c r="C29"/>
      <c r="D29"/>
      <c r="E29"/>
      <c r="F29"/>
      <c r="G29"/>
      <c r="L29" s="7" t="s">
        <v>142</v>
      </c>
      <c r="M29" s="7" t="s">
        <v>176</v>
      </c>
      <c r="N29" s="19" t="s">
        <v>176</v>
      </c>
      <c r="P29"/>
      <c r="S29"/>
      <c r="W29" s="213" t="s">
        <v>372</v>
      </c>
      <c r="X29" s="23" t="s">
        <v>373</v>
      </c>
      <c r="Z29" s="213" t="s">
        <v>296</v>
      </c>
      <c r="AA29" s="213" t="s">
        <v>109</v>
      </c>
    </row>
    <row r="30" spans="1:27" x14ac:dyDescent="0.2">
      <c r="A30"/>
      <c r="B30"/>
      <c r="C30"/>
      <c r="D30"/>
      <c r="E30"/>
      <c r="F30"/>
      <c r="G30"/>
      <c r="L30" s="7" t="s">
        <v>143</v>
      </c>
      <c r="M30" s="7" t="s">
        <v>176</v>
      </c>
      <c r="N30" s="19" t="s">
        <v>176</v>
      </c>
      <c r="P30"/>
      <c r="S30"/>
      <c r="W30" s="213" t="s">
        <v>354</v>
      </c>
      <c r="X30" s="23" t="s">
        <v>355</v>
      </c>
      <c r="Z30" s="213" t="s">
        <v>298</v>
      </c>
      <c r="AA30" s="213" t="s">
        <v>102</v>
      </c>
    </row>
    <row r="31" spans="1:27" x14ac:dyDescent="0.2">
      <c r="A31"/>
      <c r="B31"/>
      <c r="C31"/>
      <c r="D31"/>
      <c r="E31"/>
      <c r="F31"/>
      <c r="G31"/>
      <c r="L31" s="7" t="s">
        <v>144</v>
      </c>
      <c r="M31" s="7" t="s">
        <v>176</v>
      </c>
      <c r="N31" s="19" t="s">
        <v>176</v>
      </c>
      <c r="P31"/>
      <c r="S31"/>
      <c r="W31" s="213" t="s">
        <v>99</v>
      </c>
      <c r="X31" s="23" t="s">
        <v>263</v>
      </c>
      <c r="Z31" s="213" t="s">
        <v>300</v>
      </c>
      <c r="AA31" s="213" t="s">
        <v>102</v>
      </c>
    </row>
    <row r="32" spans="1:27" x14ac:dyDescent="0.2">
      <c r="A32"/>
      <c r="B32"/>
      <c r="C32"/>
      <c r="D32"/>
      <c r="E32"/>
      <c r="F32"/>
      <c r="G32"/>
      <c r="L32" s="7" t="s">
        <v>145</v>
      </c>
      <c r="M32" s="7" t="s">
        <v>176</v>
      </c>
      <c r="N32" s="19" t="s">
        <v>176</v>
      </c>
      <c r="P32"/>
      <c r="S32"/>
      <c r="W32" s="213" t="s">
        <v>340</v>
      </c>
      <c r="X32" s="23" t="s">
        <v>341</v>
      </c>
      <c r="Z32" s="213" t="s">
        <v>302</v>
      </c>
      <c r="AA32" s="213" t="s">
        <v>114</v>
      </c>
    </row>
    <row r="33" spans="1:27" x14ac:dyDescent="0.2">
      <c r="A33"/>
      <c r="B33"/>
      <c r="C33"/>
      <c r="D33"/>
      <c r="E33"/>
      <c r="F33"/>
      <c r="G33"/>
      <c r="L33" s="7" t="s">
        <v>146</v>
      </c>
      <c r="M33" s="7" t="s">
        <v>176</v>
      </c>
      <c r="N33" s="19" t="s">
        <v>176</v>
      </c>
      <c r="P33"/>
      <c r="S33"/>
      <c r="W33" s="213" t="s">
        <v>118</v>
      </c>
      <c r="X33" s="23" t="s">
        <v>271</v>
      </c>
      <c r="Z33" s="213" t="s">
        <v>304</v>
      </c>
      <c r="AA33" s="213" t="s">
        <v>103</v>
      </c>
    </row>
    <row r="34" spans="1:27" x14ac:dyDescent="0.2">
      <c r="A34"/>
      <c r="B34"/>
      <c r="C34"/>
      <c r="D34"/>
      <c r="E34"/>
      <c r="F34"/>
      <c r="G34"/>
      <c r="L34" s="7" t="s">
        <v>147</v>
      </c>
      <c r="M34" s="25">
        <v>38502</v>
      </c>
      <c r="N34" s="19" t="s">
        <v>176</v>
      </c>
      <c r="P34"/>
      <c r="S34"/>
      <c r="W34" s="213" t="s">
        <v>298</v>
      </c>
      <c r="X34" s="23" t="s">
        <v>299</v>
      </c>
      <c r="Z34" s="213" t="s">
        <v>306</v>
      </c>
      <c r="AA34" s="213" t="s">
        <v>103</v>
      </c>
    </row>
    <row r="35" spans="1:27" x14ac:dyDescent="0.2">
      <c r="A35"/>
      <c r="B35"/>
      <c r="C35"/>
      <c r="D35"/>
      <c r="E35"/>
      <c r="F35"/>
      <c r="G35"/>
      <c r="L35" s="7" t="s">
        <v>148</v>
      </c>
      <c r="M35" s="7" t="s">
        <v>176</v>
      </c>
      <c r="N35" s="19" t="s">
        <v>176</v>
      </c>
      <c r="P35"/>
      <c r="S35"/>
      <c r="W35" s="213" t="s">
        <v>368</v>
      </c>
      <c r="X35" s="23" t="s">
        <v>369</v>
      </c>
      <c r="Z35" s="213" t="s">
        <v>308</v>
      </c>
      <c r="AA35" s="213" t="s">
        <v>103</v>
      </c>
    </row>
    <row r="36" spans="1:27" x14ac:dyDescent="0.2">
      <c r="A36"/>
      <c r="B36"/>
      <c r="C36"/>
      <c r="D36"/>
      <c r="E36"/>
      <c r="F36"/>
      <c r="G36"/>
      <c r="L36" s="7" t="s">
        <v>185</v>
      </c>
      <c r="M36" s="7" t="s">
        <v>176</v>
      </c>
      <c r="N36" s="19">
        <v>40516</v>
      </c>
      <c r="P36"/>
      <c r="S36"/>
      <c r="W36" s="213" t="s">
        <v>384</v>
      </c>
      <c r="X36" s="23" t="s">
        <v>385</v>
      </c>
      <c r="Z36" s="213" t="s">
        <v>310</v>
      </c>
      <c r="AA36" s="213" t="s">
        <v>113</v>
      </c>
    </row>
    <row r="37" spans="1:27" x14ac:dyDescent="0.2">
      <c r="A37"/>
      <c r="B37"/>
      <c r="C37"/>
      <c r="D37"/>
      <c r="E37"/>
      <c r="F37"/>
      <c r="G37"/>
      <c r="L37" s="7" t="s">
        <v>149</v>
      </c>
      <c r="M37" s="7" t="s">
        <v>176</v>
      </c>
      <c r="N37" s="19" t="s">
        <v>176</v>
      </c>
      <c r="P37"/>
      <c r="S37"/>
      <c r="W37" s="213" t="s">
        <v>382</v>
      </c>
      <c r="X37" s="23" t="s">
        <v>383</v>
      </c>
      <c r="Z37" s="213" t="s">
        <v>312</v>
      </c>
      <c r="AA37" s="213" t="s">
        <v>113</v>
      </c>
    </row>
    <row r="38" spans="1:27" x14ac:dyDescent="0.2">
      <c r="A38"/>
      <c r="B38"/>
      <c r="C38"/>
      <c r="D38"/>
      <c r="E38"/>
      <c r="F38"/>
      <c r="G38"/>
      <c r="L38" s="7" t="s">
        <v>150</v>
      </c>
      <c r="M38" s="7" t="s">
        <v>176</v>
      </c>
      <c r="N38" s="19" t="s">
        <v>176</v>
      </c>
      <c r="P38"/>
      <c r="S38"/>
      <c r="W38" s="213" t="s">
        <v>352</v>
      </c>
      <c r="X38" s="23" t="s">
        <v>353</v>
      </c>
      <c r="Z38" s="213" t="s">
        <v>314</v>
      </c>
      <c r="AA38" s="213" t="s">
        <v>114</v>
      </c>
    </row>
    <row r="39" spans="1:27" x14ac:dyDescent="0.2">
      <c r="A39"/>
      <c r="B39"/>
      <c r="C39"/>
      <c r="D39"/>
      <c r="L39" s="7" t="s">
        <v>186</v>
      </c>
      <c r="M39" s="7" t="s">
        <v>176</v>
      </c>
      <c r="N39" s="19">
        <v>40236</v>
      </c>
      <c r="P39"/>
      <c r="S39"/>
      <c r="W39" s="213" t="s">
        <v>346</v>
      </c>
      <c r="X39" s="23" t="s">
        <v>347</v>
      </c>
      <c r="Z39" s="213" t="s">
        <v>316</v>
      </c>
      <c r="AA39" s="213" t="s">
        <v>102</v>
      </c>
    </row>
    <row r="40" spans="1:27" x14ac:dyDescent="0.2">
      <c r="A40"/>
      <c r="B40"/>
      <c r="C40"/>
      <c r="D40"/>
      <c r="L40" s="7" t="s">
        <v>403</v>
      </c>
      <c r="M40" s="19">
        <v>42019</v>
      </c>
      <c r="N40" s="19" t="s">
        <v>176</v>
      </c>
      <c r="P40"/>
      <c r="S40"/>
      <c r="W40" s="213" t="s">
        <v>350</v>
      </c>
      <c r="X40" s="23" t="s">
        <v>11</v>
      </c>
      <c r="Z40" s="213" t="s">
        <v>318</v>
      </c>
      <c r="AA40" s="213" t="s">
        <v>102</v>
      </c>
    </row>
    <row r="41" spans="1:27" x14ac:dyDescent="0.2">
      <c r="A41"/>
      <c r="B41"/>
      <c r="C41"/>
      <c r="D41"/>
      <c r="L41" s="7" t="s">
        <v>151</v>
      </c>
      <c r="M41" s="7" t="s">
        <v>176</v>
      </c>
      <c r="N41" s="19" t="s">
        <v>176</v>
      </c>
      <c r="P41"/>
      <c r="S41"/>
      <c r="W41" s="213" t="s">
        <v>282</v>
      </c>
      <c r="X41" s="23" t="s">
        <v>283</v>
      </c>
      <c r="Z41" s="213" t="s">
        <v>320</v>
      </c>
      <c r="AA41" s="213" t="s">
        <v>114</v>
      </c>
    </row>
    <row r="42" spans="1:27" x14ac:dyDescent="0.2">
      <c r="A42"/>
      <c r="B42"/>
      <c r="C42"/>
      <c r="D42"/>
      <c r="L42" s="7" t="s">
        <v>152</v>
      </c>
      <c r="M42" s="7" t="s">
        <v>176</v>
      </c>
      <c r="N42" s="19" t="s">
        <v>176</v>
      </c>
      <c r="P42"/>
      <c r="S42"/>
      <c r="W42" s="213" t="s">
        <v>110</v>
      </c>
      <c r="X42" s="23" t="s">
        <v>274</v>
      </c>
      <c r="Z42" s="213" t="s">
        <v>322</v>
      </c>
      <c r="AA42" s="213" t="s">
        <v>102</v>
      </c>
    </row>
    <row r="43" spans="1:27" x14ac:dyDescent="0.2">
      <c r="A43"/>
      <c r="B43"/>
      <c r="C43"/>
      <c r="D43"/>
      <c r="L43" s="7" t="s">
        <v>174</v>
      </c>
      <c r="M43" s="7" t="s">
        <v>176</v>
      </c>
      <c r="N43" s="19" t="s">
        <v>176</v>
      </c>
      <c r="P43"/>
      <c r="S43"/>
      <c r="W43" s="213" t="s">
        <v>292</v>
      </c>
      <c r="X43" s="23" t="s">
        <v>293</v>
      </c>
      <c r="Z43" s="213" t="s">
        <v>324</v>
      </c>
      <c r="AA43" s="213" t="s">
        <v>111</v>
      </c>
    </row>
    <row r="44" spans="1:27" x14ac:dyDescent="0.2">
      <c r="A44"/>
      <c r="B44"/>
      <c r="C44"/>
      <c r="D44"/>
      <c r="L44" s="7" t="s">
        <v>153</v>
      </c>
      <c r="M44" s="7" t="s">
        <v>176</v>
      </c>
      <c r="N44" s="19" t="s">
        <v>176</v>
      </c>
      <c r="P44"/>
      <c r="S44"/>
      <c r="W44" s="213" t="s">
        <v>322</v>
      </c>
      <c r="X44" s="23" t="s">
        <v>323</v>
      </c>
      <c r="Z44" s="213" t="s">
        <v>326</v>
      </c>
      <c r="AA44" s="213" t="s">
        <v>113</v>
      </c>
    </row>
    <row r="45" spans="1:27" x14ac:dyDescent="0.2">
      <c r="A45"/>
      <c r="B45"/>
      <c r="C45"/>
      <c r="D45"/>
      <c r="L45" s="7" t="s">
        <v>154</v>
      </c>
      <c r="M45" s="7" t="s">
        <v>176</v>
      </c>
      <c r="N45" s="19" t="s">
        <v>176</v>
      </c>
      <c r="P45"/>
      <c r="S45"/>
      <c r="W45" s="213" t="s">
        <v>104</v>
      </c>
      <c r="X45" s="23" t="s">
        <v>268</v>
      </c>
      <c r="Z45" s="213" t="s">
        <v>328</v>
      </c>
      <c r="AA45" s="213" t="s">
        <v>113</v>
      </c>
    </row>
    <row r="46" spans="1:27" x14ac:dyDescent="0.2">
      <c r="A46"/>
      <c r="B46"/>
      <c r="C46"/>
      <c r="D46"/>
      <c r="L46" s="7" t="s">
        <v>155</v>
      </c>
      <c r="M46" s="7" t="s">
        <v>176</v>
      </c>
      <c r="N46" s="19" t="s">
        <v>176</v>
      </c>
      <c r="P46"/>
      <c r="S46"/>
      <c r="W46" s="213" t="s">
        <v>103</v>
      </c>
      <c r="X46" s="23" t="s">
        <v>267</v>
      </c>
      <c r="Z46" s="213" t="s">
        <v>330</v>
      </c>
      <c r="AA46" s="213" t="s">
        <v>113</v>
      </c>
    </row>
    <row r="47" spans="1:27" x14ac:dyDescent="0.2">
      <c r="A47"/>
      <c r="B47"/>
      <c r="C47"/>
      <c r="D47"/>
      <c r="L47" s="7" t="s">
        <v>156</v>
      </c>
      <c r="M47" s="7" t="s">
        <v>176</v>
      </c>
      <c r="N47" s="19" t="s">
        <v>176</v>
      </c>
      <c r="P47"/>
      <c r="S47"/>
      <c r="W47" s="213" t="s">
        <v>332</v>
      </c>
      <c r="X47" s="23" t="s">
        <v>333</v>
      </c>
      <c r="Z47" s="213" t="s">
        <v>332</v>
      </c>
      <c r="AA47" s="213" t="s">
        <v>113</v>
      </c>
    </row>
    <row r="48" spans="1:27" x14ac:dyDescent="0.2">
      <c r="A48"/>
      <c r="B48"/>
      <c r="C48"/>
      <c r="D48"/>
      <c r="L48" s="7" t="s">
        <v>191</v>
      </c>
      <c r="M48" s="19">
        <v>42700</v>
      </c>
      <c r="N48" s="19" t="s">
        <v>176</v>
      </c>
      <c r="P48"/>
      <c r="S48"/>
      <c r="W48" s="213" t="s">
        <v>344</v>
      </c>
      <c r="X48" s="23" t="s">
        <v>345</v>
      </c>
      <c r="Z48" s="213" t="s">
        <v>334</v>
      </c>
      <c r="AA48" s="213" t="s">
        <v>113</v>
      </c>
    </row>
    <row r="49" spans="1:27" x14ac:dyDescent="0.2">
      <c r="A49"/>
      <c r="B49"/>
      <c r="C49"/>
      <c r="D49"/>
      <c r="L49" s="7" t="s">
        <v>175</v>
      </c>
      <c r="M49" s="7" t="s">
        <v>176</v>
      </c>
      <c r="N49" s="19">
        <v>42699</v>
      </c>
      <c r="P49"/>
      <c r="W49" s="213" t="s">
        <v>111</v>
      </c>
      <c r="X49" s="23" t="s">
        <v>275</v>
      </c>
      <c r="Z49" s="213" t="s">
        <v>336</v>
      </c>
      <c r="AA49" s="213" t="s">
        <v>113</v>
      </c>
    </row>
    <row r="50" spans="1:27" x14ac:dyDescent="0.2">
      <c r="A50"/>
      <c r="B50"/>
      <c r="C50"/>
      <c r="D50"/>
      <c r="L50" s="7" t="s">
        <v>157</v>
      </c>
      <c r="M50" s="7" t="s">
        <v>176</v>
      </c>
      <c r="N50" s="19" t="s">
        <v>176</v>
      </c>
      <c r="P50"/>
      <c r="W50" s="213" t="s">
        <v>114</v>
      </c>
      <c r="X50" s="23" t="s">
        <v>277</v>
      </c>
      <c r="Z50" s="213" t="s">
        <v>338</v>
      </c>
      <c r="AA50" s="213" t="s">
        <v>113</v>
      </c>
    </row>
    <row r="51" spans="1:27" x14ac:dyDescent="0.2">
      <c r="A51"/>
      <c r="B51"/>
      <c r="C51"/>
      <c r="D51"/>
      <c r="L51" s="7" t="s">
        <v>158</v>
      </c>
      <c r="M51" s="7" t="s">
        <v>176</v>
      </c>
      <c r="N51" s="19" t="s">
        <v>176</v>
      </c>
      <c r="P51"/>
      <c r="W51" s="213" t="s">
        <v>351</v>
      </c>
      <c r="X51" s="23" t="s">
        <v>14</v>
      </c>
      <c r="Z51" s="213" t="s">
        <v>340</v>
      </c>
      <c r="AA51" s="213" t="s">
        <v>111</v>
      </c>
    </row>
    <row r="52" spans="1:27" x14ac:dyDescent="0.2">
      <c r="A52"/>
      <c r="B52"/>
      <c r="C52"/>
      <c r="D52"/>
      <c r="L52" s="7" t="s">
        <v>159</v>
      </c>
      <c r="M52" s="7" t="s">
        <v>176</v>
      </c>
      <c r="N52" s="19" t="s">
        <v>176</v>
      </c>
      <c r="P52"/>
      <c r="W52" s="213" t="s">
        <v>320</v>
      </c>
      <c r="X52" s="23" t="s">
        <v>321</v>
      </c>
      <c r="Z52" s="213" t="s">
        <v>342</v>
      </c>
      <c r="AA52" s="213" t="s">
        <v>103</v>
      </c>
    </row>
    <row r="53" spans="1:27" x14ac:dyDescent="0.2">
      <c r="A53"/>
      <c r="B53"/>
      <c r="C53"/>
      <c r="D53"/>
      <c r="L53" s="7" t="s">
        <v>404</v>
      </c>
      <c r="M53" s="19">
        <v>44079</v>
      </c>
      <c r="N53" s="19" t="s">
        <v>176</v>
      </c>
      <c r="P53"/>
      <c r="W53" s="213" t="s">
        <v>366</v>
      </c>
      <c r="X53" s="23" t="s">
        <v>367</v>
      </c>
      <c r="Z53" s="213" t="s">
        <v>344</v>
      </c>
      <c r="AA53" s="213" t="s">
        <v>111</v>
      </c>
    </row>
    <row r="54" spans="1:27" x14ac:dyDescent="0.2">
      <c r="A54"/>
      <c r="B54"/>
      <c r="C54"/>
      <c r="D54"/>
      <c r="L54" s="7" t="s">
        <v>160</v>
      </c>
      <c r="M54" s="7" t="s">
        <v>176</v>
      </c>
      <c r="N54" s="19" t="s">
        <v>176</v>
      </c>
      <c r="P54"/>
      <c r="W54" s="213" t="s">
        <v>374</v>
      </c>
      <c r="X54" s="23" t="s">
        <v>375</v>
      </c>
      <c r="Z54" s="213" t="s">
        <v>346</v>
      </c>
      <c r="AA54" s="213" t="s">
        <v>111</v>
      </c>
    </row>
    <row r="55" spans="1:27" x14ac:dyDescent="0.2">
      <c r="A55"/>
      <c r="B55"/>
      <c r="C55"/>
      <c r="D55"/>
      <c r="L55" s="7" t="s">
        <v>161</v>
      </c>
      <c r="M55" s="7" t="s">
        <v>176</v>
      </c>
      <c r="N55" s="19">
        <v>44078</v>
      </c>
      <c r="P55"/>
      <c r="W55" s="213" t="s">
        <v>294</v>
      </c>
      <c r="X55" s="23" t="s">
        <v>295</v>
      </c>
      <c r="Z55" s="213" t="s">
        <v>348</v>
      </c>
      <c r="AA55" s="213" t="s">
        <v>112</v>
      </c>
    </row>
    <row r="56" spans="1:27" x14ac:dyDescent="0.2">
      <c r="A56"/>
      <c r="B56"/>
      <c r="C56"/>
      <c r="D56"/>
      <c r="L56"/>
      <c r="M56" s="23"/>
      <c r="N56" s="37"/>
      <c r="P56"/>
      <c r="W56" s="213" t="s">
        <v>280</v>
      </c>
      <c r="X56" s="23" t="s">
        <v>281</v>
      </c>
      <c r="Z56" s="213" t="s">
        <v>350</v>
      </c>
      <c r="AA56" s="213" t="s">
        <v>110</v>
      </c>
    </row>
    <row r="57" spans="1:27" x14ac:dyDescent="0.2">
      <c r="A57"/>
      <c r="B57"/>
      <c r="C57"/>
      <c r="D57"/>
      <c r="L57"/>
      <c r="M57" s="23"/>
      <c r="N57" s="37"/>
      <c r="P57"/>
      <c r="W57" s="213" t="s">
        <v>326</v>
      </c>
      <c r="X57" s="23" t="s">
        <v>327</v>
      </c>
      <c r="Z57" s="213" t="s">
        <v>351</v>
      </c>
      <c r="AA57" s="213" t="s">
        <v>104</v>
      </c>
    </row>
    <row r="58" spans="1:27" x14ac:dyDescent="0.2">
      <c r="A58"/>
      <c r="B58"/>
      <c r="C58"/>
      <c r="D58"/>
      <c r="L58"/>
      <c r="M58" s="23"/>
      <c r="N58" s="37"/>
      <c r="P58"/>
      <c r="W58" s="213" t="s">
        <v>304</v>
      </c>
      <c r="X58" s="23" t="s">
        <v>305</v>
      </c>
      <c r="Z58" s="213" t="s">
        <v>352</v>
      </c>
      <c r="AA58" s="213" t="s">
        <v>113</v>
      </c>
    </row>
    <row r="59" spans="1:27" x14ac:dyDescent="0.2">
      <c r="A59"/>
      <c r="B59"/>
      <c r="C59"/>
      <c r="D59"/>
      <c r="L59"/>
      <c r="M59" s="23"/>
      <c r="N59" s="37"/>
      <c r="P59"/>
      <c r="W59" s="213" t="s">
        <v>105</v>
      </c>
      <c r="X59" s="23" t="s">
        <v>269</v>
      </c>
      <c r="Z59" s="213" t="s">
        <v>354</v>
      </c>
      <c r="AA59" s="213" t="s">
        <v>113</v>
      </c>
    </row>
    <row r="60" spans="1:27" x14ac:dyDescent="0.2">
      <c r="A60"/>
      <c r="B60"/>
      <c r="C60"/>
      <c r="D60"/>
      <c r="L60"/>
      <c r="M60" s="23"/>
      <c r="N60" s="37"/>
      <c r="P60"/>
      <c r="W60" s="213" t="s">
        <v>330</v>
      </c>
      <c r="X60" s="23" t="s">
        <v>331</v>
      </c>
      <c r="Z60" s="213" t="s">
        <v>356</v>
      </c>
      <c r="AA60" s="213" t="s">
        <v>113</v>
      </c>
    </row>
    <row r="61" spans="1:27" x14ac:dyDescent="0.2">
      <c r="A61"/>
      <c r="B61"/>
      <c r="C61"/>
      <c r="D61"/>
      <c r="L61"/>
      <c r="M61" s="23"/>
      <c r="N61" s="37"/>
      <c r="P61"/>
      <c r="W61" s="213" t="s">
        <v>380</v>
      </c>
      <c r="X61" s="23" t="s">
        <v>381</v>
      </c>
      <c r="Z61" s="213" t="s">
        <v>358</v>
      </c>
      <c r="AA61" s="213" t="s">
        <v>113</v>
      </c>
    </row>
    <row r="62" spans="1:27" x14ac:dyDescent="0.2">
      <c r="A62"/>
      <c r="B62"/>
      <c r="C62"/>
      <c r="D62"/>
      <c r="L62"/>
      <c r="M62" s="23"/>
      <c r="N62" s="37"/>
      <c r="P62"/>
      <c r="W62" s="213" t="s">
        <v>390</v>
      </c>
      <c r="X62" s="23" t="s">
        <v>391</v>
      </c>
      <c r="Z62" s="213" t="s">
        <v>360</v>
      </c>
      <c r="AA62" s="213" t="s">
        <v>113</v>
      </c>
    </row>
    <row r="63" spans="1:27" x14ac:dyDescent="0.2">
      <c r="A63"/>
      <c r="B63"/>
      <c r="C63"/>
      <c r="D63"/>
      <c r="L63"/>
      <c r="M63" s="23"/>
      <c r="N63" s="37"/>
      <c r="P63"/>
      <c r="W63" s="213" t="s">
        <v>101</v>
      </c>
      <c r="X63" s="23" t="s">
        <v>265</v>
      </c>
      <c r="Z63" s="213" t="s">
        <v>362</v>
      </c>
      <c r="AA63" s="213" t="s">
        <v>112</v>
      </c>
    </row>
    <row r="64" spans="1:27" x14ac:dyDescent="0.2">
      <c r="A64"/>
      <c r="B64"/>
      <c r="C64"/>
      <c r="D64"/>
      <c r="L64"/>
      <c r="M64" s="23"/>
      <c r="N64" s="37"/>
      <c r="P64"/>
      <c r="W64" s="213" t="s">
        <v>328</v>
      </c>
      <c r="X64" s="23" t="s">
        <v>329</v>
      </c>
      <c r="Z64" s="213" t="s">
        <v>364</v>
      </c>
      <c r="AA64" s="213" t="s">
        <v>112</v>
      </c>
    </row>
    <row r="65" spans="1:27" x14ac:dyDescent="0.2">
      <c r="A65"/>
      <c r="B65"/>
      <c r="C65"/>
      <c r="D65"/>
      <c r="L65"/>
      <c r="M65" s="23"/>
      <c r="N65" s="37"/>
      <c r="P65"/>
      <c r="W65" s="213" t="s">
        <v>334</v>
      </c>
      <c r="X65" s="23" t="s">
        <v>335</v>
      </c>
      <c r="Z65" s="213" t="s">
        <v>366</v>
      </c>
      <c r="AA65" s="213" t="s">
        <v>105</v>
      </c>
    </row>
    <row r="66" spans="1:27" x14ac:dyDescent="0.2">
      <c r="A66"/>
      <c r="B66"/>
      <c r="C66"/>
      <c r="D66"/>
      <c r="L66"/>
      <c r="M66" s="23"/>
      <c r="N66" s="37"/>
      <c r="P66"/>
      <c r="W66" s="213" t="s">
        <v>388</v>
      </c>
      <c r="X66" s="23" t="s">
        <v>389</v>
      </c>
      <c r="Z66" s="213" t="s">
        <v>368</v>
      </c>
      <c r="AA66" s="213" t="s">
        <v>112</v>
      </c>
    </row>
    <row r="67" spans="1:27" x14ac:dyDescent="0.2">
      <c r="A67"/>
      <c r="B67"/>
      <c r="C67"/>
      <c r="D67"/>
      <c r="L67"/>
      <c r="M67" s="23"/>
      <c r="N67" s="37"/>
      <c r="P67"/>
      <c r="W67" s="213" t="s">
        <v>318</v>
      </c>
      <c r="X67" s="23" t="s">
        <v>319</v>
      </c>
      <c r="Z67" s="213" t="s">
        <v>370</v>
      </c>
      <c r="AA67" s="213" t="s">
        <v>105</v>
      </c>
    </row>
    <row r="68" spans="1:27" x14ac:dyDescent="0.2">
      <c r="A68"/>
      <c r="B68"/>
      <c r="C68"/>
      <c r="D68"/>
      <c r="L68"/>
      <c r="M68" s="23"/>
      <c r="N68" s="37"/>
      <c r="P68"/>
      <c r="W68" s="213" t="s">
        <v>312</v>
      </c>
      <c r="X68" s="23" t="s">
        <v>313</v>
      </c>
      <c r="Z68" s="213" t="s">
        <v>372</v>
      </c>
      <c r="AA68" s="213" t="s">
        <v>105</v>
      </c>
    </row>
    <row r="69" spans="1:27" x14ac:dyDescent="0.2">
      <c r="A69"/>
      <c r="B69"/>
      <c r="C69"/>
      <c r="D69"/>
      <c r="L69"/>
      <c r="M69" s="23"/>
      <c r="N69" s="37"/>
      <c r="P69"/>
      <c r="W69" s="213" t="s">
        <v>306</v>
      </c>
      <c r="X69" s="23" t="s">
        <v>307</v>
      </c>
      <c r="Z69" s="213" t="s">
        <v>374</v>
      </c>
      <c r="AA69" s="213" t="s">
        <v>105</v>
      </c>
    </row>
    <row r="70" spans="1:27" x14ac:dyDescent="0.2">
      <c r="L70"/>
      <c r="M70" s="23"/>
      <c r="N70" s="37"/>
      <c r="P70"/>
      <c r="W70" s="213" t="s">
        <v>308</v>
      </c>
      <c r="X70" s="23" t="s">
        <v>309</v>
      </c>
      <c r="Z70" s="213" t="s">
        <v>376</v>
      </c>
      <c r="AA70" s="213" t="s">
        <v>106</v>
      </c>
    </row>
    <row r="71" spans="1:27" x14ac:dyDescent="0.2">
      <c r="L71"/>
      <c r="M71" s="23"/>
      <c r="N71" s="37"/>
      <c r="P71"/>
      <c r="W71" s="213" t="s">
        <v>376</v>
      </c>
      <c r="X71" s="23" t="s">
        <v>377</v>
      </c>
      <c r="Z71" s="213" t="s">
        <v>378</v>
      </c>
      <c r="AA71" s="213" t="s">
        <v>106</v>
      </c>
    </row>
    <row r="72" spans="1:27" x14ac:dyDescent="0.2">
      <c r="L72"/>
      <c r="M72" s="23"/>
      <c r="N72" s="37"/>
      <c r="P72"/>
      <c r="W72" s="213" t="s">
        <v>107</v>
      </c>
      <c r="X72" s="23" t="s">
        <v>270</v>
      </c>
      <c r="Z72" s="213" t="s">
        <v>380</v>
      </c>
      <c r="AA72" s="213" t="s">
        <v>106</v>
      </c>
    </row>
    <row r="73" spans="1:27" x14ac:dyDescent="0.2">
      <c r="L73"/>
      <c r="M73" s="23"/>
      <c r="N73" s="37"/>
      <c r="P73"/>
      <c r="W73" s="213" t="s">
        <v>348</v>
      </c>
      <c r="X73" s="23" t="s">
        <v>349</v>
      </c>
      <c r="Z73" s="213" t="s">
        <v>382</v>
      </c>
      <c r="AA73" s="213" t="s">
        <v>100</v>
      </c>
    </row>
    <row r="74" spans="1:27" x14ac:dyDescent="0.2">
      <c r="L74"/>
      <c r="M74" s="23"/>
      <c r="N74" s="37"/>
      <c r="P74"/>
      <c r="W74" s="213" t="s">
        <v>296</v>
      </c>
      <c r="X74" s="23" t="s">
        <v>297</v>
      </c>
      <c r="Z74" s="213" t="s">
        <v>384</v>
      </c>
      <c r="AA74" s="213" t="s">
        <v>100</v>
      </c>
    </row>
    <row r="75" spans="1:27" x14ac:dyDescent="0.2">
      <c r="L75"/>
      <c r="M75" s="23"/>
      <c r="N75" s="37"/>
      <c r="P75"/>
      <c r="W75" s="213" t="s">
        <v>316</v>
      </c>
      <c r="X75" s="23" t="s">
        <v>317</v>
      </c>
      <c r="Z75" s="213" t="s">
        <v>386</v>
      </c>
      <c r="AA75" s="213" t="s">
        <v>100</v>
      </c>
    </row>
    <row r="76" spans="1:27" x14ac:dyDescent="0.2">
      <c r="L76"/>
      <c r="M76" s="23"/>
      <c r="N76" s="37"/>
      <c r="P76"/>
      <c r="W76" s="213" t="s">
        <v>360</v>
      </c>
      <c r="X76" s="23" t="s">
        <v>361</v>
      </c>
      <c r="Z76" s="213" t="s">
        <v>388</v>
      </c>
      <c r="AA76" s="213" t="s">
        <v>107</v>
      </c>
    </row>
    <row r="77" spans="1:27" x14ac:dyDescent="0.2">
      <c r="L77"/>
      <c r="M77" s="23"/>
      <c r="N77" s="37"/>
      <c r="P77"/>
      <c r="W77" s="213" t="s">
        <v>338</v>
      </c>
      <c r="X77" s="23" t="s">
        <v>339</v>
      </c>
      <c r="Z77" s="213" t="s">
        <v>390</v>
      </c>
      <c r="AA77" s="213" t="s">
        <v>107</v>
      </c>
    </row>
    <row r="78" spans="1:27" x14ac:dyDescent="0.2">
      <c r="L78"/>
      <c r="M78" s="23"/>
      <c r="N78" s="37"/>
      <c r="P78"/>
      <c r="Z78" s="215"/>
      <c r="AA78" s="215">
        <v>10</v>
      </c>
    </row>
    <row r="79" spans="1:27" x14ac:dyDescent="0.2">
      <c r="L79"/>
      <c r="M79" s="23"/>
      <c r="N79" s="37"/>
      <c r="P79"/>
    </row>
    <row r="80" spans="1:27" x14ac:dyDescent="0.2">
      <c r="L80"/>
      <c r="M80" s="23"/>
      <c r="N80" s="37"/>
      <c r="P80"/>
    </row>
    <row r="81" spans="12:16" x14ac:dyDescent="0.2">
      <c r="L81"/>
      <c r="M81" s="23"/>
      <c r="N81" s="37"/>
      <c r="P81"/>
    </row>
    <row r="82" spans="12:16" x14ac:dyDescent="0.2">
      <c r="L82"/>
      <c r="M82" s="23"/>
      <c r="N82" s="37"/>
      <c r="P82"/>
    </row>
    <row r="83" spans="12:16" x14ac:dyDescent="0.2">
      <c r="L83"/>
      <c r="M83" s="23"/>
      <c r="N83" s="37"/>
      <c r="P83"/>
    </row>
    <row r="84" spans="12:16" x14ac:dyDescent="0.2">
      <c r="L84"/>
      <c r="M84" s="23"/>
      <c r="N84" s="37"/>
      <c r="P84"/>
    </row>
    <row r="85" spans="12:16" x14ac:dyDescent="0.2">
      <c r="L85"/>
      <c r="M85" s="23"/>
      <c r="N85" s="37"/>
      <c r="P85"/>
    </row>
    <row r="86" spans="12:16" x14ac:dyDescent="0.2">
      <c r="L86"/>
      <c r="M86" s="24"/>
      <c r="N86" s="38"/>
      <c r="P86" s="8"/>
    </row>
    <row r="87" spans="12:16" x14ac:dyDescent="0.2">
      <c r="L87"/>
      <c r="M87" s="24"/>
      <c r="N87" s="38"/>
      <c r="P87" s="8"/>
    </row>
    <row r="88" spans="12:16" x14ac:dyDescent="0.2">
      <c r="L88"/>
      <c r="M88" s="24"/>
      <c r="N88" s="38"/>
      <c r="P88" s="8"/>
    </row>
    <row r="89" spans="12:16" x14ac:dyDescent="0.2">
      <c r="L89"/>
      <c r="M89" s="24"/>
      <c r="N89" s="38"/>
      <c r="P89" s="8"/>
    </row>
    <row r="90" spans="12:16" x14ac:dyDescent="0.2">
      <c r="L90"/>
      <c r="M90" s="24"/>
      <c r="N90" s="38"/>
      <c r="P90" s="8"/>
    </row>
    <row r="91" spans="12:16" x14ac:dyDescent="0.2">
      <c r="L91"/>
      <c r="M91" s="24"/>
      <c r="N91" s="38"/>
      <c r="P91" s="8"/>
    </row>
    <row r="92" spans="12:16" x14ac:dyDescent="0.2">
      <c r="L92"/>
    </row>
    <row r="93" spans="12:16" x14ac:dyDescent="0.2">
      <c r="L93"/>
    </row>
    <row r="94" spans="12:16" x14ac:dyDescent="0.2">
      <c r="L94"/>
    </row>
    <row r="95" spans="12:16" x14ac:dyDescent="0.2">
      <c r="L95"/>
    </row>
    <row r="96" spans="12:16" x14ac:dyDescent="0.2">
      <c r="L96"/>
    </row>
    <row r="97" spans="12:12" x14ac:dyDescent="0.2">
      <c r="L97"/>
    </row>
    <row r="98" spans="12:12" x14ac:dyDescent="0.2">
      <c r="L98"/>
    </row>
    <row r="99" spans="12:12" x14ac:dyDescent="0.2">
      <c r="L99"/>
    </row>
    <row r="100" spans="12:12" x14ac:dyDescent="0.2">
      <c r="L100"/>
    </row>
    <row r="101" spans="12:12" x14ac:dyDescent="0.2">
      <c r="L101"/>
    </row>
    <row r="102" spans="12:12" x14ac:dyDescent="0.2">
      <c r="L102"/>
    </row>
    <row r="103" spans="12:12" x14ac:dyDescent="0.2">
      <c r="L103"/>
    </row>
    <row r="104" spans="12:12" x14ac:dyDescent="0.2">
      <c r="L104"/>
    </row>
    <row r="105" spans="12:12" x14ac:dyDescent="0.2">
      <c r="L105"/>
    </row>
    <row r="106" spans="12:12" x14ac:dyDescent="0.2">
      <c r="L106"/>
    </row>
    <row r="107" spans="12:12" x14ac:dyDescent="0.2">
      <c r="L107"/>
    </row>
    <row r="108" spans="12:12" x14ac:dyDescent="0.2">
      <c r="L108"/>
    </row>
    <row r="109" spans="12:12" x14ac:dyDescent="0.2">
      <c r="L109"/>
    </row>
    <row r="110" spans="12:12" x14ac:dyDescent="0.2">
      <c r="L110"/>
    </row>
    <row r="111" spans="12:12" x14ac:dyDescent="0.2">
      <c r="L111"/>
    </row>
    <row r="112" spans="12:12" x14ac:dyDescent="0.2">
      <c r="L112"/>
    </row>
    <row r="113" spans="12:12" x14ac:dyDescent="0.2">
      <c r="L113"/>
    </row>
    <row r="114" spans="12:12" x14ac:dyDescent="0.2">
      <c r="L114"/>
    </row>
    <row r="115" spans="12:12" x14ac:dyDescent="0.2">
      <c r="L115"/>
    </row>
    <row r="116" spans="12:12" x14ac:dyDescent="0.2">
      <c r="L116"/>
    </row>
    <row r="117" spans="12:12" x14ac:dyDescent="0.2">
      <c r="L117"/>
    </row>
    <row r="118" spans="12:12" x14ac:dyDescent="0.2">
      <c r="L118"/>
    </row>
    <row r="119" spans="12:12" x14ac:dyDescent="0.2">
      <c r="L119"/>
    </row>
    <row r="120" spans="12:12" x14ac:dyDescent="0.2">
      <c r="L120"/>
    </row>
    <row r="121" spans="12:12" x14ac:dyDescent="0.2">
      <c r="L121"/>
    </row>
    <row r="122" spans="12:12" x14ac:dyDescent="0.2">
      <c r="L122"/>
    </row>
    <row r="123" spans="12:12" x14ac:dyDescent="0.2">
      <c r="L123"/>
    </row>
    <row r="124" spans="12:12" x14ac:dyDescent="0.2">
      <c r="L124"/>
    </row>
    <row r="125" spans="12:12" x14ac:dyDescent="0.2">
      <c r="L125"/>
    </row>
  </sheetData>
  <mergeCells count="12">
    <mergeCell ref="W2:X2"/>
    <mergeCell ref="Z2:AA2"/>
    <mergeCell ref="T2:U2"/>
    <mergeCell ref="Q2:R2"/>
    <mergeCell ref="E2:I2"/>
    <mergeCell ref="L2:O2"/>
    <mergeCell ref="A2:C2"/>
    <mergeCell ref="Q11:R11"/>
    <mergeCell ref="Q13:R13"/>
    <mergeCell ref="Q9:R9"/>
    <mergeCell ref="Q10:R10"/>
    <mergeCell ref="Q12:R12"/>
  </mergeCells>
  <conditionalFormatting sqref="G5:J100">
    <cfRule type="cellIs" priority="3" stopIfTrue="1" operator="equal">
      <formula>"(vide)"</formula>
    </cfRule>
  </conditionalFormatting>
  <conditionalFormatting sqref="M5:N100">
    <cfRule type="cellIs" priority="2" operator="equal">
      <formula>"(vide)"</formula>
    </cfRule>
  </conditionalFormatting>
  <conditionalFormatting sqref="O5:O100">
    <cfRule type="cellIs" priority="1" stopIfTrue="1" operator="equal">
      <formula>"(vide)"</formula>
    </cfRule>
  </conditionalFormatting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Mois">
    <tabColor theme="0" tint="-0.499984740745262"/>
  </sheetPr>
  <dimension ref="A1:V77"/>
  <sheetViews>
    <sheetView showGridLines="0" workbookViewId="0">
      <selection activeCell="A18" sqref="A18:XFD18"/>
    </sheetView>
  </sheetViews>
  <sheetFormatPr baseColWidth="10" defaultColWidth="11.42578125" defaultRowHeight="12.75" x14ac:dyDescent="0.2"/>
  <cols>
    <col min="1" max="1" width="13.140625" style="1" customWidth="1"/>
    <col min="2" max="2" width="13.5703125" style="1" customWidth="1"/>
    <col min="3" max="4" width="4.42578125" style="1" customWidth="1"/>
    <col min="5" max="5" width="10.5703125" style="1" customWidth="1"/>
    <col min="6" max="6" width="13.140625" style="1" customWidth="1"/>
    <col min="7" max="7" width="13.5703125" style="1" customWidth="1"/>
    <col min="8" max="9" width="4.42578125" style="1" customWidth="1"/>
    <col min="10" max="10" width="10.5703125" style="1" customWidth="1"/>
    <col min="11" max="11" width="13.140625" style="1" customWidth="1"/>
    <col min="12" max="12" width="13.5703125" style="1" customWidth="1"/>
    <col min="13" max="14" width="4.42578125" style="1" customWidth="1"/>
    <col min="15" max="15" width="10.5703125" style="1" customWidth="1"/>
    <col min="16" max="16" width="13.140625" style="1" customWidth="1"/>
    <col min="17" max="17" width="13.5703125" style="1" customWidth="1"/>
    <col min="18" max="19" width="4.42578125" style="1" customWidth="1"/>
    <col min="20" max="20" width="11.42578125" style="1"/>
    <col min="21" max="21" width="10.5703125" style="2" bestFit="1" customWidth="1"/>
    <col min="22" max="22" width="12.42578125" style="2" bestFit="1" customWidth="1"/>
    <col min="23" max="16384" width="11.42578125" style="1"/>
  </cols>
  <sheetData>
    <row r="1" spans="1:22" s="34" customFormat="1" ht="27.75" customHeight="1" x14ac:dyDescent="0.2">
      <c r="A1" s="292" t="s">
        <v>188</v>
      </c>
      <c r="B1" s="292"/>
      <c r="C1" s="292"/>
      <c r="D1" s="292"/>
      <c r="E1" s="132"/>
      <c r="F1" s="292" t="s">
        <v>189</v>
      </c>
      <c r="G1" s="292"/>
      <c r="H1" s="292"/>
      <c r="I1" s="292"/>
      <c r="J1" s="132"/>
      <c r="K1" s="292" t="s">
        <v>190</v>
      </c>
      <c r="L1" s="292"/>
      <c r="M1" s="292"/>
      <c r="N1" s="292"/>
      <c r="O1" s="132"/>
      <c r="P1" s="292" t="s">
        <v>240</v>
      </c>
      <c r="Q1" s="292"/>
      <c r="R1" s="292"/>
      <c r="S1" s="292"/>
      <c r="U1" s="15"/>
      <c r="V1" s="15"/>
    </row>
    <row r="2" spans="1:22" ht="12.75" customHeight="1" x14ac:dyDescent="0.2">
      <c r="A2" s="1" t="s">
        <v>210</v>
      </c>
      <c r="B2" s="17" t="s">
        <v>230</v>
      </c>
      <c r="C2" s="32"/>
      <c r="D2" s="32"/>
      <c r="E2" s="32"/>
      <c r="F2" s="1" t="s">
        <v>210</v>
      </c>
      <c r="G2" s="17" t="s">
        <v>230</v>
      </c>
      <c r="H2" s="32"/>
      <c r="I2" s="32"/>
      <c r="J2" s="32"/>
      <c r="K2" s="1" t="s">
        <v>210</v>
      </c>
      <c r="L2" s="17" t="s">
        <v>230</v>
      </c>
      <c r="M2" s="32"/>
      <c r="N2" s="32"/>
      <c r="O2" s="32"/>
      <c r="P2" s="1" t="s">
        <v>210</v>
      </c>
      <c r="Q2" s="17" t="s">
        <v>230</v>
      </c>
    </row>
    <row r="3" spans="1:22" ht="12.75" customHeight="1" x14ac:dyDescent="0.2">
      <c r="A3" s="137">
        <v>45658</v>
      </c>
      <c r="B3" s="16">
        <v>45658</v>
      </c>
      <c r="C3" s="33"/>
      <c r="D3" s="33"/>
      <c r="E3" s="33"/>
      <c r="F3" s="137">
        <v>45658</v>
      </c>
      <c r="G3" s="16">
        <v>45658</v>
      </c>
      <c r="H3" s="33"/>
      <c r="I3" s="33"/>
      <c r="J3" s="33"/>
      <c r="K3" s="137">
        <v>45658</v>
      </c>
      <c r="L3" s="16">
        <v>45658</v>
      </c>
      <c r="M3" s="33"/>
      <c r="N3" s="33"/>
      <c r="O3" s="33"/>
      <c r="P3" s="137">
        <v>45658</v>
      </c>
      <c r="Q3" s="16">
        <v>45658</v>
      </c>
    </row>
    <row r="4" spans="1:22" ht="12.75" customHeight="1" x14ac:dyDescent="0.2">
      <c r="A4"/>
      <c r="F4"/>
      <c r="K4"/>
      <c r="P4"/>
      <c r="Q4" s="33"/>
      <c r="U4" s="97" t="s">
        <v>218</v>
      </c>
      <c r="V4" s="97" t="s">
        <v>219</v>
      </c>
    </row>
    <row r="5" spans="1:22" ht="12.75" customHeight="1" x14ac:dyDescent="0.2">
      <c r="A5"/>
      <c r="B5" s="288" t="s">
        <v>233</v>
      </c>
      <c r="C5" s="288"/>
      <c r="D5" s="288"/>
      <c r="F5"/>
      <c r="G5" s="288" t="s">
        <v>233</v>
      </c>
      <c r="H5" s="288"/>
      <c r="I5" s="288"/>
      <c r="K5"/>
      <c r="L5" s="288" t="s">
        <v>233</v>
      </c>
      <c r="M5" s="288"/>
      <c r="N5" s="288"/>
      <c r="P5"/>
      <c r="Q5" s="288" t="s">
        <v>233</v>
      </c>
      <c r="R5" s="288"/>
      <c r="S5" s="288"/>
      <c r="U5" s="2">
        <v>1</v>
      </c>
      <c r="V5" s="15" t="s">
        <v>213</v>
      </c>
    </row>
    <row r="6" spans="1:22" ht="12.75" customHeight="1" x14ac:dyDescent="0.2">
      <c r="A6"/>
      <c r="B6" s="293" t="str">
        <f>CONCATENATE("(",TEXT(DERN_MOIS_DIFF_FIN,"mmmm aaaa"),")")</f>
        <v>(janvier 2025)</v>
      </c>
      <c r="C6" s="293"/>
      <c r="D6" s="135"/>
      <c r="F6"/>
      <c r="G6" s="293" t="str">
        <f>CONCATENATE("(",TEXT(DERN_MOIS_HYPOTH,"mmmm aaaa"),")")</f>
        <v>(janvier 2025)</v>
      </c>
      <c r="H6" s="293"/>
      <c r="I6" s="135"/>
      <c r="K6"/>
      <c r="L6" s="293" t="str">
        <f>CONCATENATE("(",TEXT(DERN_MOIS_PRIX_REQST,"mmmm aaaa"),")")</f>
        <v>(janvier 2025)</v>
      </c>
      <c r="M6" s="293"/>
      <c r="N6" s="135"/>
      <c r="P6"/>
      <c r="Q6" s="293" t="str">
        <f>CONCATENATE("(",TEXT(DERN_MOIS_TRANSF_PROP,"mmmm aaaa"),")")</f>
        <v>(janvier 2025)</v>
      </c>
      <c r="R6" s="293"/>
      <c r="S6" s="135"/>
      <c r="U6" s="2">
        <v>2</v>
      </c>
      <c r="V6" s="15" t="s">
        <v>214</v>
      </c>
    </row>
    <row r="7" spans="1:22" ht="12.75" customHeight="1" x14ac:dyDescent="0.2">
      <c r="A7"/>
      <c r="B7" s="135"/>
      <c r="C7" s="135"/>
      <c r="D7" s="135"/>
      <c r="F7"/>
      <c r="K7"/>
      <c r="P7"/>
      <c r="Q7" s="135"/>
      <c r="R7" s="135"/>
      <c r="S7" s="135"/>
      <c r="U7" s="15">
        <v>3</v>
      </c>
      <c r="V7" s="15" t="s">
        <v>215</v>
      </c>
    </row>
    <row r="8" spans="1:22" ht="12.75" customHeight="1" x14ac:dyDescent="0.2">
      <c r="A8"/>
      <c r="B8" s="288" t="s">
        <v>234</v>
      </c>
      <c r="C8" s="288"/>
      <c r="D8" s="288"/>
      <c r="F8"/>
      <c r="G8" s="288" t="s">
        <v>234</v>
      </c>
      <c r="H8" s="288"/>
      <c r="I8" s="288"/>
      <c r="K8"/>
      <c r="L8" s="288" t="s">
        <v>234</v>
      </c>
      <c r="M8" s="288"/>
      <c r="N8" s="288"/>
      <c r="P8"/>
      <c r="Q8" s="288" t="s">
        <v>234</v>
      </c>
      <c r="R8" s="288"/>
      <c r="S8" s="288"/>
      <c r="U8" s="15">
        <v>4</v>
      </c>
      <c r="V8" s="15" t="s">
        <v>216</v>
      </c>
    </row>
    <row r="9" spans="1:22" ht="12.75" customHeight="1" x14ac:dyDescent="0.2">
      <c r="A9"/>
      <c r="B9" s="134" t="str">
        <f>CONCATENATE("(année ",TEXT(DERN_MOIS_DIFF_FIN,"aaaa"),")")</f>
        <v>(année 2025)</v>
      </c>
      <c r="F9"/>
      <c r="G9" s="134" t="str">
        <f>CONCATENATE("(année ",TEXT(DERN_MOIS_HYPOTH,"aaaa"),")")</f>
        <v>(année 2025)</v>
      </c>
      <c r="K9"/>
      <c r="L9" s="134" t="str">
        <f>CONCATENATE("(année ",TEXT(DERN_MOIS_PRIX_REQST,"aaaa"),")")</f>
        <v>(année 2025)</v>
      </c>
      <c r="P9"/>
      <c r="Q9" s="134" t="str">
        <f>CONCATENATE("(année ",TEXT(DERN_MOIS_TRANSF_PROP,"aaaa"),")")</f>
        <v>(année 2025)</v>
      </c>
      <c r="R9" s="134"/>
      <c r="S9" s="134"/>
      <c r="U9" s="15">
        <v>5</v>
      </c>
      <c r="V9" s="15" t="s">
        <v>220</v>
      </c>
    </row>
    <row r="10" spans="1:22" ht="12.75" customHeight="1" x14ac:dyDescent="0.2">
      <c r="A10"/>
      <c r="F10"/>
      <c r="K10"/>
      <c r="P10"/>
      <c r="U10" s="15">
        <v>6</v>
      </c>
      <c r="V10" s="15" t="s">
        <v>221</v>
      </c>
    </row>
    <row r="11" spans="1:22" ht="12.75" customHeight="1" x14ac:dyDescent="0.2">
      <c r="A11"/>
      <c r="B11" s="288" t="s">
        <v>231</v>
      </c>
      <c r="C11" s="288"/>
      <c r="D11" s="288"/>
      <c r="F11"/>
      <c r="G11" s="288" t="s">
        <v>231</v>
      </c>
      <c r="H11" s="288"/>
      <c r="I11" s="288"/>
      <c r="K11"/>
      <c r="L11" s="288" t="s">
        <v>231</v>
      </c>
      <c r="M11" s="288"/>
      <c r="N11" s="288"/>
      <c r="P11"/>
      <c r="Q11" s="288" t="s">
        <v>231</v>
      </c>
      <c r="R11" s="288"/>
      <c r="S11" s="288"/>
      <c r="U11" s="15">
        <v>7</v>
      </c>
      <c r="V11" s="15" t="s">
        <v>222</v>
      </c>
    </row>
    <row r="12" spans="1:22" ht="12.75" customHeight="1" x14ac:dyDescent="0.2">
      <c r="A12"/>
      <c r="B12" s="136">
        <f>MONTH(DERN_MOIS_DIFF_FIN)</f>
        <v>1</v>
      </c>
      <c r="F12"/>
      <c r="G12" s="136">
        <f>MONTH(DERN_MOIS_HYPOTH)</f>
        <v>1</v>
      </c>
      <c r="K12"/>
      <c r="L12" s="136">
        <f>MONTH(DERN_MOIS_PRIX_REQST)</f>
        <v>1</v>
      </c>
      <c r="P12"/>
      <c r="Q12" s="136">
        <f>MONTH(DERN_MOIS_TRANSF_PROP)</f>
        <v>1</v>
      </c>
      <c r="U12" s="15">
        <v>8</v>
      </c>
      <c r="V12" s="15" t="s">
        <v>223</v>
      </c>
    </row>
    <row r="13" spans="1:22" ht="12.75" customHeight="1" x14ac:dyDescent="0.2">
      <c r="A13"/>
      <c r="B13" s="136"/>
      <c r="F13"/>
      <c r="G13" s="136"/>
      <c r="K13"/>
      <c r="L13" s="136"/>
      <c r="P13"/>
      <c r="Q13" s="136"/>
      <c r="U13" s="15">
        <v>9</v>
      </c>
      <c r="V13" s="15" t="s">
        <v>224</v>
      </c>
    </row>
    <row r="14" spans="1:22" ht="12.75" customHeight="1" x14ac:dyDescent="0.2">
      <c r="A14"/>
      <c r="B14" s="288" t="s">
        <v>241</v>
      </c>
      <c r="C14" s="288"/>
      <c r="D14" s="288"/>
      <c r="F14"/>
      <c r="G14" s="288" t="s">
        <v>241</v>
      </c>
      <c r="H14" s="288"/>
      <c r="I14" s="288"/>
      <c r="K14"/>
      <c r="L14" s="288" t="s">
        <v>241</v>
      </c>
      <c r="M14" s="288"/>
      <c r="N14" s="288"/>
      <c r="P14"/>
      <c r="Q14" s="288" t="s">
        <v>241</v>
      </c>
      <c r="R14" s="288"/>
      <c r="S14" s="288"/>
      <c r="U14" s="15">
        <v>10</v>
      </c>
      <c r="V14" s="15" t="s">
        <v>225</v>
      </c>
    </row>
    <row r="15" spans="1:22" ht="12.75" customHeight="1" x14ac:dyDescent="0.2">
      <c r="A15"/>
      <c r="B15" s="136">
        <f>INT((B$12 - 1) / 3) + 1</f>
        <v>1</v>
      </c>
      <c r="F15"/>
      <c r="G15" s="136">
        <f>INT((G$12 - 1) / 3) + 1</f>
        <v>1</v>
      </c>
      <c r="K15"/>
      <c r="L15" s="136">
        <f>INT((L$12 - 1) / 3) + 1</f>
        <v>1</v>
      </c>
      <c r="P15"/>
      <c r="Q15" s="136">
        <f>INT((Q$12 - 1) / 3) + 1</f>
        <v>1</v>
      </c>
      <c r="U15" s="15">
        <v>11</v>
      </c>
      <c r="V15" s="15" t="s">
        <v>211</v>
      </c>
    </row>
    <row r="16" spans="1:22" ht="12.75" customHeight="1" x14ac:dyDescent="0.2">
      <c r="A16"/>
      <c r="B16" s="136"/>
      <c r="F16"/>
      <c r="G16" s="136"/>
      <c r="K16"/>
      <c r="L16" s="136"/>
      <c r="P16"/>
      <c r="Q16" s="136"/>
      <c r="U16" s="15">
        <v>12</v>
      </c>
      <c r="V16" s="15" t="s">
        <v>212</v>
      </c>
    </row>
    <row r="17" spans="1:22" ht="12.75" customHeight="1" x14ac:dyDescent="0.2">
      <c r="A17"/>
      <c r="B17" s="288" t="s">
        <v>232</v>
      </c>
      <c r="C17" s="288"/>
      <c r="D17" s="288"/>
      <c r="F17"/>
      <c r="G17" s="288" t="s">
        <v>232</v>
      </c>
      <c r="H17" s="288"/>
      <c r="I17" s="288"/>
      <c r="K17"/>
      <c r="L17" s="288" t="s">
        <v>232</v>
      </c>
      <c r="M17" s="288"/>
      <c r="N17" s="288"/>
      <c r="P17"/>
      <c r="Q17" s="288" t="s">
        <v>232</v>
      </c>
      <c r="R17" s="288"/>
      <c r="S17" s="288"/>
    </row>
    <row r="18" spans="1:22" s="232" customFormat="1" ht="12.75" customHeight="1" x14ac:dyDescent="0.2">
      <c r="B18" s="290" t="str">
        <f>IF($B$12=12,"",IF($B$12=1, "Janvier seulement", CONCATENATE("Janvier à ",VLOOKUP($B$12,T_MOIS[],2))))</f>
        <v>Janvier seulement</v>
      </c>
      <c r="C18" s="290"/>
      <c r="D18" s="290"/>
      <c r="G18" s="290" t="str">
        <f>IF($G$12=12,"",IF($G$12=1, "Janvier seulement", CONCATENATE("Janvier à ",VLOOKUP($G$12,T_MOIS[],2))))</f>
        <v>Janvier seulement</v>
      </c>
      <c r="H18" s="290"/>
      <c r="I18" s="290"/>
      <c r="L18" s="290" t="str">
        <f>IF($L$12=12,"",IF($L$12=1, "Janvier seulement", CONCATENATE("Janvier à ",VLOOKUP($L$12,T_MOIS[],2))))</f>
        <v>Janvier seulement</v>
      </c>
      <c r="M18" s="290"/>
      <c r="N18" s="290"/>
      <c r="Q18" s="290" t="str">
        <f>IF($Q$12=12,"",IF($Q$12=1, "Janvier seulement", CONCATENATE("Janvier à ",VLOOKUP($Q$12,T_MOIS[],2))))</f>
        <v>Janvier seulement</v>
      </c>
      <c r="R18" s="290"/>
      <c r="S18" s="290"/>
      <c r="U18" s="233"/>
      <c r="V18" s="233"/>
    </row>
    <row r="19" spans="1:22" ht="12.75" customHeight="1" x14ac:dyDescent="0.2">
      <c r="A19"/>
      <c r="F19"/>
      <c r="K19"/>
      <c r="P19"/>
    </row>
    <row r="20" spans="1:22" ht="12.75" customHeight="1" x14ac:dyDescent="0.2">
      <c r="A20"/>
      <c r="B20" s="288" t="s">
        <v>235</v>
      </c>
      <c r="C20" s="288"/>
      <c r="D20" s="288"/>
      <c r="F20"/>
      <c r="G20" s="288" t="s">
        <v>235</v>
      </c>
      <c r="H20" s="288"/>
      <c r="I20" s="288"/>
      <c r="K20"/>
      <c r="L20" s="288" t="s">
        <v>235</v>
      </c>
      <c r="M20" s="288"/>
      <c r="N20" s="288"/>
      <c r="P20"/>
      <c r="Q20" s="288" t="s">
        <v>235</v>
      </c>
      <c r="R20" s="288"/>
      <c r="S20" s="288"/>
    </row>
    <row r="21" spans="1:22" ht="12.75" customHeight="1" x14ac:dyDescent="0.2">
      <c r="A21"/>
      <c r="B21" s="289" t="str">
        <f>IF(MOD($B$12, 3)=0, "", "*** INCOMPLET ***")</f>
        <v>*** INCOMPLET ***</v>
      </c>
      <c r="C21" s="289"/>
      <c r="D21" s="289"/>
      <c r="F21"/>
      <c r="G21" s="289" t="str">
        <f>IF(MOD($G$12, 3)=0, "", "*** INCOMPLET ***")</f>
        <v>*** INCOMPLET ***</v>
      </c>
      <c r="H21" s="289"/>
      <c r="I21" s="289"/>
      <c r="K21"/>
      <c r="L21" s="289" t="str">
        <f>IF(MOD($L$12, 3)=0, "", "*** INCOMPLET ***")</f>
        <v>*** INCOMPLET ***</v>
      </c>
      <c r="M21" s="289"/>
      <c r="N21" s="289"/>
      <c r="P21"/>
      <c r="Q21" s="289" t="str">
        <f>IF(MOD($Q$12, 3)=0, "", "*** INCOMPLET ***")</f>
        <v>*** INCOMPLET ***</v>
      </c>
      <c r="R21" s="289"/>
      <c r="S21" s="289"/>
    </row>
    <row r="22" spans="1:22" ht="12.75" customHeight="1" x14ac:dyDescent="0.2">
      <c r="A22"/>
      <c r="F22"/>
      <c r="K22"/>
      <c r="P22"/>
    </row>
    <row r="23" spans="1:22" ht="12.75" customHeight="1" x14ac:dyDescent="0.2">
      <c r="A23"/>
      <c r="B23" s="291"/>
      <c r="C23" s="291"/>
      <c r="D23" s="291"/>
      <c r="F23"/>
      <c r="G23" s="291"/>
      <c r="H23" s="291"/>
      <c r="I23" s="291"/>
      <c r="K23"/>
      <c r="L23" s="291"/>
      <c r="M23" s="291"/>
      <c r="N23" s="291"/>
      <c r="P23"/>
      <c r="Q23" s="291"/>
      <c r="R23" s="291"/>
      <c r="S23" s="291"/>
    </row>
    <row r="24" spans="1:22" ht="12.75" customHeight="1" x14ac:dyDescent="0.2">
      <c r="A24"/>
      <c r="F24"/>
      <c r="K24"/>
      <c r="P24"/>
    </row>
    <row r="25" spans="1:22" ht="12.75" customHeight="1" x14ac:dyDescent="0.2">
      <c r="A25"/>
      <c r="F25"/>
      <c r="K25"/>
      <c r="P25"/>
    </row>
    <row r="26" spans="1:22" ht="12.75" customHeight="1" x14ac:dyDescent="0.2">
      <c r="A26"/>
      <c r="F26"/>
      <c r="K26"/>
      <c r="P26"/>
    </row>
    <row r="27" spans="1:22" ht="12.75" customHeight="1" x14ac:dyDescent="0.2">
      <c r="A27"/>
      <c r="F27"/>
      <c r="K27"/>
      <c r="P27"/>
    </row>
    <row r="28" spans="1:22" ht="12.75" customHeight="1" x14ac:dyDescent="0.2">
      <c r="A28"/>
      <c r="F28"/>
      <c r="K28"/>
      <c r="P28"/>
    </row>
    <row r="29" spans="1:22" ht="12.75" customHeight="1" x14ac:dyDescent="0.2">
      <c r="A29"/>
      <c r="F29"/>
      <c r="K29"/>
      <c r="P29"/>
    </row>
    <row r="30" spans="1:22" ht="12.75" customHeight="1" x14ac:dyDescent="0.2">
      <c r="A30"/>
      <c r="F30"/>
      <c r="K30"/>
      <c r="P30"/>
    </row>
    <row r="31" spans="1:22" ht="12.75" customHeight="1" x14ac:dyDescent="0.2">
      <c r="A31"/>
      <c r="F31"/>
      <c r="K31"/>
      <c r="P31"/>
    </row>
    <row r="32" spans="1:22" ht="12.75" customHeight="1" x14ac:dyDescent="0.2">
      <c r="A32"/>
      <c r="F32"/>
      <c r="K32"/>
      <c r="P32"/>
    </row>
    <row r="33" spans="1:16" ht="12.75" customHeight="1" x14ac:dyDescent="0.2">
      <c r="A33"/>
      <c r="F33"/>
      <c r="K33"/>
      <c r="P33"/>
    </row>
    <row r="34" spans="1:16" ht="12.75" customHeight="1" x14ac:dyDescent="0.2">
      <c r="A34"/>
      <c r="F34"/>
      <c r="K34"/>
      <c r="P34"/>
    </row>
    <row r="35" spans="1:16" ht="12.75" customHeight="1" x14ac:dyDescent="0.2">
      <c r="A35"/>
      <c r="F35"/>
      <c r="K35"/>
      <c r="P35"/>
    </row>
    <row r="36" spans="1:16" ht="12.75" customHeight="1" x14ac:dyDescent="0.2">
      <c r="A36"/>
      <c r="F36"/>
      <c r="K36"/>
      <c r="P36"/>
    </row>
    <row r="37" spans="1:16" ht="12.75" customHeight="1" x14ac:dyDescent="0.2">
      <c r="A37"/>
      <c r="F37"/>
      <c r="K37"/>
      <c r="P37"/>
    </row>
    <row r="38" spans="1:16" ht="12.75" customHeight="1" x14ac:dyDescent="0.2">
      <c r="A38"/>
      <c r="F38"/>
      <c r="K38"/>
      <c r="P38"/>
    </row>
    <row r="39" spans="1:16" ht="12.75" customHeight="1" x14ac:dyDescent="0.2">
      <c r="A39"/>
      <c r="F39"/>
      <c r="K39"/>
      <c r="P39"/>
    </row>
    <row r="40" spans="1:16" ht="12.75" customHeight="1" x14ac:dyDescent="0.2">
      <c r="A40"/>
      <c r="F40"/>
      <c r="K40"/>
      <c r="P40"/>
    </row>
    <row r="41" spans="1:16" ht="12.75" customHeight="1" x14ac:dyDescent="0.2">
      <c r="A41"/>
      <c r="F41"/>
      <c r="K41"/>
      <c r="P41"/>
    </row>
    <row r="42" spans="1:16" ht="12.75" customHeight="1" x14ac:dyDescent="0.2">
      <c r="A42"/>
      <c r="F42"/>
      <c r="K42"/>
      <c r="P42"/>
    </row>
    <row r="43" spans="1:16" ht="12.75" customHeight="1" x14ac:dyDescent="0.2">
      <c r="A43"/>
      <c r="F43"/>
      <c r="K43"/>
      <c r="P43"/>
    </row>
    <row r="44" spans="1:16" ht="12.75" customHeight="1" x14ac:dyDescent="0.2">
      <c r="A44"/>
      <c r="F44"/>
      <c r="K44"/>
      <c r="P44"/>
    </row>
    <row r="45" spans="1:16" ht="12.75" customHeight="1" x14ac:dyDescent="0.2">
      <c r="A45"/>
      <c r="F45"/>
      <c r="K45"/>
      <c r="P45"/>
    </row>
    <row r="46" spans="1:16" ht="12.75" customHeight="1" x14ac:dyDescent="0.2">
      <c r="A46"/>
      <c r="F46"/>
      <c r="K46"/>
      <c r="P46"/>
    </row>
    <row r="47" spans="1:16" ht="12.75" customHeight="1" x14ac:dyDescent="0.2">
      <c r="A47"/>
      <c r="F47"/>
      <c r="K47"/>
      <c r="P47"/>
    </row>
    <row r="48" spans="1:16" ht="12.75" customHeight="1" x14ac:dyDescent="0.2">
      <c r="A48"/>
      <c r="F48"/>
      <c r="K48"/>
      <c r="P48"/>
    </row>
    <row r="49" spans="1:16" ht="12.75" customHeight="1" x14ac:dyDescent="0.2">
      <c r="A49"/>
      <c r="F49"/>
      <c r="K49"/>
      <c r="P49"/>
    </row>
    <row r="50" spans="1:16" ht="12.75" customHeight="1" x14ac:dyDescent="0.2">
      <c r="A50"/>
      <c r="F50"/>
      <c r="K50"/>
      <c r="P50"/>
    </row>
    <row r="51" spans="1:16" ht="12.75" customHeight="1" x14ac:dyDescent="0.2">
      <c r="A51"/>
      <c r="F51"/>
      <c r="K51"/>
      <c r="P51"/>
    </row>
    <row r="52" spans="1:16" ht="12.75" customHeight="1" x14ac:dyDescent="0.2">
      <c r="A52"/>
      <c r="F52"/>
      <c r="K52"/>
      <c r="P52"/>
    </row>
    <row r="53" spans="1:16" ht="12.75" customHeight="1" x14ac:dyDescent="0.2">
      <c r="A53"/>
      <c r="F53"/>
      <c r="K53"/>
      <c r="P53"/>
    </row>
    <row r="54" spans="1:16" ht="12.75" customHeight="1" x14ac:dyDescent="0.2">
      <c r="A54"/>
      <c r="F54"/>
      <c r="K54"/>
      <c r="P54"/>
    </row>
    <row r="55" spans="1:16" ht="12.75" customHeight="1" x14ac:dyDescent="0.2">
      <c r="A55"/>
      <c r="F55"/>
      <c r="K55"/>
      <c r="P55"/>
    </row>
    <row r="56" spans="1:16" ht="12.75" customHeight="1" x14ac:dyDescent="0.2">
      <c r="A56"/>
      <c r="F56"/>
      <c r="K56"/>
      <c r="P56"/>
    </row>
    <row r="57" spans="1:16" ht="12.75" customHeight="1" x14ac:dyDescent="0.2">
      <c r="A57"/>
      <c r="F57"/>
      <c r="K57"/>
      <c r="P57"/>
    </row>
    <row r="58" spans="1:16" ht="12.75" customHeight="1" x14ac:dyDescent="0.2">
      <c r="A58"/>
      <c r="F58"/>
      <c r="K58"/>
      <c r="P58"/>
    </row>
    <row r="59" spans="1:16" ht="12.75" customHeight="1" x14ac:dyDescent="0.2">
      <c r="A59"/>
      <c r="F59"/>
      <c r="K59"/>
      <c r="P59"/>
    </row>
    <row r="60" spans="1:16" ht="12.75" customHeight="1" x14ac:dyDescent="0.2">
      <c r="A60"/>
      <c r="F60"/>
      <c r="K60"/>
      <c r="P60"/>
    </row>
    <row r="61" spans="1:16" ht="12.75" customHeight="1" x14ac:dyDescent="0.2">
      <c r="A61"/>
      <c r="F61"/>
      <c r="K61"/>
      <c r="P61"/>
    </row>
    <row r="62" spans="1:16" ht="12.75" customHeight="1" x14ac:dyDescent="0.2">
      <c r="A62"/>
      <c r="F62"/>
      <c r="K62"/>
      <c r="P62"/>
    </row>
    <row r="63" spans="1:16" ht="12.75" customHeight="1" x14ac:dyDescent="0.2">
      <c r="A63"/>
      <c r="F63"/>
      <c r="K63"/>
      <c r="P63"/>
    </row>
    <row r="64" spans="1:16" ht="12.75" customHeight="1" x14ac:dyDescent="0.2">
      <c r="A64"/>
      <c r="F64"/>
      <c r="K64"/>
      <c r="P64"/>
    </row>
    <row r="65" spans="1:16" ht="12.75" customHeight="1" x14ac:dyDescent="0.2">
      <c r="A65"/>
      <c r="F65"/>
      <c r="K65"/>
      <c r="P65"/>
    </row>
    <row r="66" spans="1:16" ht="12.75" customHeight="1" x14ac:dyDescent="0.2">
      <c r="A66"/>
      <c r="F66"/>
      <c r="K66"/>
      <c r="P66"/>
    </row>
    <row r="67" spans="1:16" ht="12.75" customHeight="1" x14ac:dyDescent="0.2">
      <c r="A67"/>
      <c r="F67"/>
      <c r="K67"/>
      <c r="P67"/>
    </row>
    <row r="68" spans="1:16" ht="12.75" customHeight="1" x14ac:dyDescent="0.2">
      <c r="A68"/>
      <c r="F68"/>
      <c r="K68"/>
      <c r="P68"/>
    </row>
    <row r="69" spans="1:16" ht="12.75" customHeight="1" x14ac:dyDescent="0.2">
      <c r="A69"/>
      <c r="F69"/>
      <c r="K69"/>
      <c r="P69"/>
    </row>
    <row r="70" spans="1:16" ht="12.75" customHeight="1" x14ac:dyDescent="0.2">
      <c r="A70"/>
      <c r="F70"/>
      <c r="K70"/>
      <c r="P70"/>
    </row>
    <row r="71" spans="1:16" ht="12.75" customHeight="1" x14ac:dyDescent="0.2"/>
    <row r="72" spans="1:16" ht="12.75" customHeight="1" x14ac:dyDescent="0.2"/>
    <row r="73" spans="1:16" ht="12.75" customHeight="1" x14ac:dyDescent="0.2"/>
    <row r="74" spans="1:16" ht="12.75" customHeight="1" x14ac:dyDescent="0.2"/>
    <row r="75" spans="1:16" ht="12.75" customHeight="1" x14ac:dyDescent="0.2"/>
    <row r="76" spans="1:16" ht="12.75" customHeight="1" x14ac:dyDescent="0.2"/>
    <row r="77" spans="1:16" ht="12.75" customHeight="1" x14ac:dyDescent="0.2"/>
  </sheetData>
  <mergeCells count="44">
    <mergeCell ref="G23:I23"/>
    <mergeCell ref="L23:N23"/>
    <mergeCell ref="B23:D23"/>
    <mergeCell ref="Q23:S23"/>
    <mergeCell ref="A1:D1"/>
    <mergeCell ref="F1:I1"/>
    <mergeCell ref="P1:S1"/>
    <mergeCell ref="K1:N1"/>
    <mergeCell ref="B14:D14"/>
    <mergeCell ref="G14:I14"/>
    <mergeCell ref="L14:N14"/>
    <mergeCell ref="Q14:S14"/>
    <mergeCell ref="Q6:R6"/>
    <mergeCell ref="L6:M6"/>
    <mergeCell ref="G6:H6"/>
    <mergeCell ref="B6:C6"/>
    <mergeCell ref="B5:D5"/>
    <mergeCell ref="G5:I5"/>
    <mergeCell ref="L5:N5"/>
    <mergeCell ref="Q5:S5"/>
    <mergeCell ref="B11:D11"/>
    <mergeCell ref="G11:I11"/>
    <mergeCell ref="L11:N11"/>
    <mergeCell ref="Q11:S11"/>
    <mergeCell ref="B8:D8"/>
    <mergeCell ref="G8:I8"/>
    <mergeCell ref="L8:N8"/>
    <mergeCell ref="Q8:S8"/>
    <mergeCell ref="B17:D17"/>
    <mergeCell ref="G17:I17"/>
    <mergeCell ref="L17:N17"/>
    <mergeCell ref="Q17:S17"/>
    <mergeCell ref="B21:D21"/>
    <mergeCell ref="G21:I21"/>
    <mergeCell ref="L21:N21"/>
    <mergeCell ref="Q21:S21"/>
    <mergeCell ref="B20:D20"/>
    <mergeCell ref="G20:I20"/>
    <mergeCell ref="L20:N20"/>
    <mergeCell ref="Q20:S20"/>
    <mergeCell ref="B18:D18"/>
    <mergeCell ref="G18:I18"/>
    <mergeCell ref="L18:N18"/>
    <mergeCell ref="Q18:S18"/>
  </mergeCells>
  <pageMargins left="0.7" right="0.7" top="0.75" bottom="0.75" header="0.3" footer="0.3"/>
  <pageSetup orientation="portrait" r:id="rId5"/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_rels/item4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2.xml"/></Relationships>
</file>

<file path=customXml/_rels/item4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3.xml"/></Relationships>
</file>

<file path=customXml/_rels/item4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4.xml"/></Relationships>
</file>

<file path=customXml/_rels/item4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5.xml"/></Relationships>
</file>

<file path=customXml/_rels/item4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6.xml"/></Relationships>
</file>

<file path=customXml/_rels/item4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7.xml"/></Relationships>
</file>

<file path=customXml/_rels/item4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8.xml"/></Relationships>
</file>

<file path=customXml/_rels/item4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9.xml"/></Relationships>
</file>

<file path=customXml/_rels/item5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0.xml"/></Relationships>
</file>

<file path=customXml/_rels/item5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1.xml"/></Relationships>
</file>

<file path=customXml/_rels/item5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2.xml"/></Relationships>
</file>

<file path=customXml/_rels/item5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3.xml"/></Relationships>
</file>

<file path=customXml/_rels/item5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4.xml"/></Relationships>
</file>

<file path=customXml/_rels/item5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5.xml"/></Relationships>
</file>

<file path=customXml/_rels/item5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6.xml"/></Relationships>
</file>

<file path=customXml/_rels/item5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7.xml"/></Relationships>
</file>

<file path=customXml/_rels/item5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8.xml"/></Relationships>
</file>

<file path=customXml/_rels/item5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9.xml"/></Relationships>
</file>

<file path=customXml/_rels/item6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0.xml"/></Relationships>
</file>

<file path=customXml/_rels/item6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1.xml"/></Relationships>
</file>

<file path=customXml/_rels/item6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2.xml"/></Relationships>
</file>

<file path=customXml/_rels/item6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3.xml"/></Relationships>
</file>

<file path=customXml/_rels/item6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4.xml"/></Relationships>
</file>

<file path=customXml/_rels/item6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5.xml"/></Relationships>
</file>

<file path=customXml/_rels/item6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6.xml"/></Relationships>
</file>

<file path=customXml/_rels/item6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7.xml"/></Relationships>
</file>

<file path=customXml/_rels/item6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8.xml"/></Relationships>
</file>

<file path=customXml/_rels/item6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9.xml"/></Relationships>
</file>

<file path=customXml/_rels/item7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0.xml"/></Relationships>
</file>

<file path=customXml/_rels/item7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1.xml"/></Relationships>
</file>

<file path=customXml/_rels/item7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2.xml"/></Relationships>
</file>

<file path=customXml/_rels/item7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3.xml"/></Relationships>
</file>

<file path=customXml/_rels/item7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4.xml"/></Relationships>
</file>

<file path=customXml/_rels/item7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5.xml"/></Relationships>
</file>

<file path=customXml/_rels/item7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6.xml"/></Relationships>
</file>

<file path=customXml/_rels/item7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7.xml"/></Relationships>
</file>

<file path=customXml/_rels/item7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8.xml"/></Relationships>
</file>

<file path=customXml/_rels/item7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9.xml"/></Relationships>
</file>

<file path=customXml/_rels/item8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0.xml"/></Relationships>
</file>

<file path=customXml/_rels/item8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1.xml"/></Relationships>
</file>

<file path=customXml/_rels/item8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2.xml"/></Relationships>
</file>

<file path=customXml/_rels/item8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3.xml"/></Relationships>
</file>

<file path=customXml/_rels/item8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4.xml"/></Relationships>
</file>

<file path=customXml/_rels/item8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5.xml"/></Relationships>
</file>

<file path=customXml/_rels/item8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6.xml"/></Relationships>
</file>

<file path=customXml/_rels/item8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7.xml"/></Relationships>
</file>

<file path=customXml/_rels/item8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8.xml"/></Relationships>
</file>

<file path=customXml/_rels/item8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9.xml"/></Relationships>
</file>

<file path=customXml/_rels/item9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0.xml"/></Relationships>
</file>

<file path=customXml/_rels/item9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1.xml"/></Relationships>
</file>

<file path=customXml/_rels/item9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2.xml"/></Relationships>
</file>

<file path=customXml/_rels/item9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3.xml"/></Relationships>
</file>

<file path=customXml/_rels/item9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4.xml"/></Relationships>
</file>

<file path=customXml/_rels/item9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5.xml"/></Relationships>
</file>

<file path=customXml/_rels/item9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6.xml"/></Relationships>
</file>

<file path=customXml/_rels/item9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7.xml"/></Relationships>
</file>

<file path=customXml/_rels/item9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8.xml"/></Relationships>
</file>

<file path=customXml/_rels/item9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9.xml"/></Relationships>
</file>

<file path=customXml/_rels/item10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0.xml"/></Relationships>
</file>

<file path=customXml/_rels/item10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1.xml"/></Relationships>
</file>

<file path=customXml/_rels/item10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2.xml"/></Relationships>
</file>

<file path=customXml/_rels/item10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3.xml"/></Relationships>
</file>

<file path=customXml/_rels/item10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4.xml"/></Relationships>
</file>

<file path=customXml/_rels/item10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5.xml"/></Relationships>
</file>

<file path=customXml/_rels/item10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6.xml"/></Relationships>
</file>

<file path=customXml/_rels/item10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7.xml"/></Relationships>
</file>

<file path=customXml/_rels/item10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8.xml"/></Relationships>
</file>

<file path=customXml/_rels/item10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9.xml"/></Relationships>
</file>

<file path=customXml/_rels/item1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0.xml"/></Relationships>
</file>

<file path=customXml/_rels/item1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1.xml"/></Relationships>
</file>

<file path=customXml/_rels/item1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2.xml"/></Relationships>
</file>

<file path=customXml/_rels/item1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3.xml"/></Relationships>
</file>

<file path=customXml/_rels/item1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4.xml"/></Relationships>
</file>

<file path=customXml/_rels/item1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5.xml"/></Relationships>
</file>

<file path=customXml/_rels/item1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6.xml"/></Relationships>
</file>

<file path=customXml/_rels/item1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7.xml"/></Relationships>
</file>

<file path=customXml/_rels/item1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8.xml"/></Relationships>
</file>

<file path=customXml/_rels/item1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9.xml"/></Relationships>
</file>

<file path=customXml/_rels/item1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0.xml"/></Relationships>
</file>

<file path=customXml/_rels/item1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1.xml"/></Relationships>
</file>

<file path=customXml/_rels/item1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2.xml"/></Relationships>
</file>

<file path=customXml/_rels/item1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3.xml"/></Relationships>
</file>

<file path=customXml/_rels/item1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4.xml"/></Relationships>
</file>

<file path=customXml/_rels/item1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5.xml"/></Relationships>
</file>

<file path=customXml/_rels/item1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6.xml"/></Relationships>
</file>

<file path=customXml/_rels/item1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7.xml"/></Relationships>
</file>

<file path=customXml/_rels/item1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8.xml"/></Relationships>
</file>

<file path=customXml/_rels/item1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9.xml"/></Relationships>
</file>

<file path=customXml/_rels/item1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0.xml"/></Relationships>
</file>

<file path=customXml/_rels/item1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42.xml>�� 
</file>

<file path=customXml/item43.xml>�� 
</file>

<file path=customXml/item44.xml>�� 
</file>

<file path=customXml/item45.xml>�� 
</file>

<file path=customXml/item46.xml>�� 
</file>

<file path=customXml/item47.xml>�� 
</file>

<file path=customXml/item48.xml>�� 
</file>

<file path=customXml/item49.xml>�� 
</file>

<file path=customXml/item50.xml>�� 
</file>

<file path=customXml/item51.xml>�� 
</file>

<file path=customXml/item52.xml>�� 
</file>

<file path=customXml/item53.xml>�� 
</file>

<file path=customXml/item54.xml>�� 
</file>

<file path=customXml/item55.xml>�� 
</file>

<file path=customXml/item56.xml>�� 
</file>

<file path=customXml/item57.xml>�� 
</file>

<file path=customXml/item58.xml>�� 
</file>

<file path=customXml/item59.xml>�� 
</file>

<file path=customXml/item60.xml>�� 
</file>

<file path=customXml/item61.xml>�� 
</file>

<file path=customXml/item62.xml>�� 
</file>

<file path=customXml/item63.xml>�� 
</file>

<file path=customXml/item64.xml>�� 
</file>

<file path=customXml/item65.xml>�� 
</file>

<file path=customXml/item66.xml>�� 
</file>

<file path=customXml/item67.xml>�� 
</file>

<file path=customXml/item68.xml>�� 
</file>

<file path=customXml/item69.xml>�� 
</file>

<file path=customXml/item70.xml>�� 
</file>

<file path=customXml/item71.xml>�� 
</file>

<file path=customXml/item72.xml>�� 
</file>

<file path=customXml/item73.xml>�� 
</file>

<file path=customXml/item74.xml>�� 
</file>

<file path=customXml/item75.xml>�� 
</file>

<file path=customXml/item76.xml>�� 
</file>

<file path=customXml/item77.xml>�� 
</file>

<file path=customXml/item78.xml>�� 
</file>

<file path=customXml/item79.xml>�� 
</file>

<file path=customXml/item80.xml>�� 
</file>

<file path=customXml/item81.xml>�� 
</file>

<file path=customXml/item82.xml>�� 
</file>

<file path=customXml/item83.xml>�� 
</file>

<file path=customXml/item84.xml>�� 
</file>

<file path=customXml/item85.xml>�� 
</file>

<file path=customXml/item86.xml>�� 
</file>

<file path=customXml/item87.xml>�� 
</file>

<file path=customXml/item88.xml>�� 
</file>

<file path=customXml/item89.xml>�� 
</file>

<file path=customXml/item90.xml>�� 
</file>

<file path=customXml/item91.xml>�� 
</file>

<file path=customXml/item92.xml>�� 
</file>

<file path=customXml/item93.xml>�� 
</file>

<file path=customXml/item94.xml>�� 
</file>

<file path=customXml/item95.xml>�� 
</file>

<file path=customXml/item96.xml>�� 
</file>

<file path=customXml/item97.xml>�� 
</file>

<file path=customXml/item98.xml>�� 
</file>

<file path=customXml/item99.xml>�� 
</file>

<file path=customXml/item100.xml>�� 
</file>

<file path=customXml/item101.xml>�� 
</file>

<file path=customXml/item102.xml>�� 
</file>

<file path=customXml/item103.xml>�� 
</file>

<file path=customXml/item104.xml>�� 
</file>

<file path=customXml/item105.xml>�� 
</file>

<file path=customXml/item106.xml>�� 
</file>

<file path=customXml/item107.xml>�� 
</file>

<file path=customXml/item108.xml>�� 
</file>

<file path=customXml/item109.xml>�� 
</file>

<file path=customXml/item110.xml>�� 
</file>

<file path=customXml/item111.xml>�� 
</file>

<file path=customXml/item112.xml>�� 
</file>

<file path=customXml/item113.xml>�� 
</file>

<file path=customXml/item114.xml>�� 
</file>

<file path=customXml/item115.xml>�� 
</file>

<file path=customXml/item116.xml>�� 
</file>

<file path=customXml/item117.xml>�� 
</file>

<file path=customXml/item118.xml>�� 
</file>

<file path=customXml/item119.xml>�� 
</file>

<file path=customXml/item120.xml>�� 
</file>

<file path=customXml/item121.xml>�� 
</file>

<file path=customXml/item122.xml>�� 
</file>

<file path=customXml/item123.xml>�� 
</file>

<file path=customXml/item124.xml>�� 
</file>

<file path=customXml/item125.xml>�� 
</file>

<file path=customXml/item126.xml>�� 
</file>

<file path=customXml/item127.xml>�� 
</file>

<file path=customXml/item128.xml>�� 
</file>

<file path=customXml/item129.xml>�� 
</file>

<file path=customXml/item130.xml>�� 
</file>

<file path=customXml/item131.xml>�� 
</file>

<file path=customXml/itemProps1.xml><?xml version="1.0" encoding="utf-8"?>
<ds:datastoreItem xmlns:ds="http://schemas.openxmlformats.org/officeDocument/2006/customXml" ds:itemID="{141F0204-78FC-4CC4-9532-0109A1ECDA33}">
  <ds:schemaRefs/>
</ds:datastoreItem>
</file>

<file path=customXml/itemProps2.xml><?xml version="1.0" encoding="utf-8"?>
<ds:datastoreItem xmlns:ds="http://schemas.openxmlformats.org/officeDocument/2006/customXml" ds:itemID="{67FE19A7-1A57-41C8-B78F-02A5458381DE}">
  <ds:schemaRefs/>
</ds:datastoreItem>
</file>

<file path=customXml/itemProps3.xml><?xml version="1.0" encoding="utf-8"?>
<ds:datastoreItem xmlns:ds="http://schemas.openxmlformats.org/officeDocument/2006/customXml" ds:itemID="{CB4C7DC9-9E3A-4EB6-AFD8-E9CCFE32C51E}">
  <ds:schemaRefs/>
</ds:datastoreItem>
</file>

<file path=customXml/itemProps4.xml><?xml version="1.0" encoding="utf-8"?>
<ds:datastoreItem xmlns:ds="http://schemas.openxmlformats.org/officeDocument/2006/customXml" ds:itemID="{E7CDCAE0-1322-428F-816D-CEA88440FB64}">
  <ds:schemaRefs/>
</ds:datastoreItem>
</file>

<file path=customXml/itemProps5.xml><?xml version="1.0" encoding="utf-8"?>
<ds:datastoreItem xmlns:ds="http://schemas.openxmlformats.org/officeDocument/2006/customXml" ds:itemID="{98E6ED74-F59E-4B66-9DEF-3F8CAE40A990}">
  <ds:schemaRefs/>
</ds:datastoreItem>
</file>

<file path=customXml/itemProps6.xml><?xml version="1.0" encoding="utf-8"?>
<ds:datastoreItem xmlns:ds="http://schemas.openxmlformats.org/officeDocument/2006/customXml" ds:itemID="{6087EC83-2798-43F3-AB20-6131010CACE7}">
  <ds:schemaRefs/>
</ds:datastoreItem>
</file>

<file path=customXml/itemProps7.xml><?xml version="1.0" encoding="utf-8"?>
<ds:datastoreItem xmlns:ds="http://schemas.openxmlformats.org/officeDocument/2006/customXml" ds:itemID="{F487D9F4-78EF-461A-938D-45DBF8A13704}">
  <ds:schemaRefs/>
</ds:datastoreItem>
</file>

<file path=customXml/itemProps8.xml><?xml version="1.0" encoding="utf-8"?>
<ds:datastoreItem xmlns:ds="http://schemas.openxmlformats.org/officeDocument/2006/customXml" ds:itemID="{B05FF84D-7AFC-41C4-B342-A9D9C3C4F8EF}">
  <ds:schemaRefs/>
</ds:datastoreItem>
</file>

<file path=customXml/itemProps9.xml><?xml version="1.0" encoding="utf-8"?>
<ds:datastoreItem xmlns:ds="http://schemas.openxmlformats.org/officeDocument/2006/customXml" ds:itemID="{4E1097E2-2324-43DA-B98F-8ECDDAD130F1}">
  <ds:schemaRefs/>
</ds:datastoreItem>
</file>

<file path=customXml/itemProps10.xml><?xml version="1.0" encoding="utf-8"?>
<ds:datastoreItem xmlns:ds="http://schemas.openxmlformats.org/officeDocument/2006/customXml" ds:itemID="{BDA9ED75-26C5-449E-9680-7495E0C2DCE6}">
  <ds:schemaRefs/>
</ds:datastoreItem>
</file>

<file path=customXml/itemProps11.xml><?xml version="1.0" encoding="utf-8"?>
<ds:datastoreItem xmlns:ds="http://schemas.openxmlformats.org/officeDocument/2006/customXml" ds:itemID="{CBC19768-F009-4654-ABD2-6391634B7D9C}">
  <ds:schemaRefs/>
</ds:datastoreItem>
</file>

<file path=customXml/itemProps12.xml><?xml version="1.0" encoding="utf-8"?>
<ds:datastoreItem xmlns:ds="http://schemas.openxmlformats.org/officeDocument/2006/customXml" ds:itemID="{1AAFA04B-F959-4B2B-A740-95D77EE1C055}">
  <ds:schemaRefs/>
</ds:datastoreItem>
</file>

<file path=customXml/itemProps13.xml><?xml version="1.0" encoding="utf-8"?>
<ds:datastoreItem xmlns:ds="http://schemas.openxmlformats.org/officeDocument/2006/customXml" ds:itemID="{010C978B-7E4C-4B87-ACA7-5EACC360CC57}">
  <ds:schemaRefs/>
</ds:datastoreItem>
</file>

<file path=customXml/itemProps14.xml><?xml version="1.0" encoding="utf-8"?>
<ds:datastoreItem xmlns:ds="http://schemas.openxmlformats.org/officeDocument/2006/customXml" ds:itemID="{60A1CAEA-DC53-4766-BC38-116933ED1548}">
  <ds:schemaRefs/>
</ds:datastoreItem>
</file>

<file path=customXml/itemProps15.xml><?xml version="1.0" encoding="utf-8"?>
<ds:datastoreItem xmlns:ds="http://schemas.openxmlformats.org/officeDocument/2006/customXml" ds:itemID="{9AE209B9-F5B0-462E-85C8-75B2D6954686}">
  <ds:schemaRefs/>
</ds:datastoreItem>
</file>

<file path=customXml/itemProps16.xml><?xml version="1.0" encoding="utf-8"?>
<ds:datastoreItem xmlns:ds="http://schemas.openxmlformats.org/officeDocument/2006/customXml" ds:itemID="{CB5C9D9F-7665-44BF-AF2A-1D602386801B}">
  <ds:schemaRefs/>
</ds:datastoreItem>
</file>

<file path=customXml/itemProps17.xml><?xml version="1.0" encoding="utf-8"?>
<ds:datastoreItem xmlns:ds="http://schemas.openxmlformats.org/officeDocument/2006/customXml" ds:itemID="{58F15C26-0404-43C8-91B9-B3AEB0FC3B4A}">
  <ds:schemaRefs/>
</ds:datastoreItem>
</file>

<file path=customXml/itemProps18.xml><?xml version="1.0" encoding="utf-8"?>
<ds:datastoreItem xmlns:ds="http://schemas.openxmlformats.org/officeDocument/2006/customXml" ds:itemID="{42D771FD-196B-4819-8225-1FA049A834D7}">
  <ds:schemaRefs/>
</ds:datastoreItem>
</file>

<file path=customXml/itemProps19.xml><?xml version="1.0" encoding="utf-8"?>
<ds:datastoreItem xmlns:ds="http://schemas.openxmlformats.org/officeDocument/2006/customXml" ds:itemID="{80FF2B2F-6839-4734-949B-CCF5435D2FE4}">
  <ds:schemaRefs/>
</ds:datastoreItem>
</file>

<file path=customXml/itemProps20.xml><?xml version="1.0" encoding="utf-8"?>
<ds:datastoreItem xmlns:ds="http://schemas.openxmlformats.org/officeDocument/2006/customXml" ds:itemID="{FD0AD909-B2A5-4201-ACE4-885449527A34}">
  <ds:schemaRefs/>
</ds:datastoreItem>
</file>

<file path=customXml/itemProps21.xml><?xml version="1.0" encoding="utf-8"?>
<ds:datastoreItem xmlns:ds="http://schemas.openxmlformats.org/officeDocument/2006/customXml" ds:itemID="{64F9CED0-D432-4E3E-A287-0250156573D8}">
  <ds:schemaRefs/>
</ds:datastoreItem>
</file>

<file path=customXml/itemProps22.xml><?xml version="1.0" encoding="utf-8"?>
<ds:datastoreItem xmlns:ds="http://schemas.openxmlformats.org/officeDocument/2006/customXml" ds:itemID="{5241B354-9182-4401-8CC7-DE16742D0DD5}">
  <ds:schemaRefs/>
</ds:datastoreItem>
</file>

<file path=customXml/itemProps23.xml><?xml version="1.0" encoding="utf-8"?>
<ds:datastoreItem xmlns:ds="http://schemas.openxmlformats.org/officeDocument/2006/customXml" ds:itemID="{44E30F1B-1912-4077-A902-B599D10D7DBA}">
  <ds:schemaRefs/>
</ds:datastoreItem>
</file>

<file path=customXml/itemProps24.xml><?xml version="1.0" encoding="utf-8"?>
<ds:datastoreItem xmlns:ds="http://schemas.openxmlformats.org/officeDocument/2006/customXml" ds:itemID="{10771616-EC50-4078-91E2-D005BACFCA45}">
  <ds:schemaRefs/>
</ds:datastoreItem>
</file>

<file path=customXml/itemProps25.xml><?xml version="1.0" encoding="utf-8"?>
<ds:datastoreItem xmlns:ds="http://schemas.openxmlformats.org/officeDocument/2006/customXml" ds:itemID="{159E6DC1-DE17-45E9-94A8-AC38255F5913}">
  <ds:schemaRefs/>
</ds:datastoreItem>
</file>

<file path=customXml/itemProps26.xml><?xml version="1.0" encoding="utf-8"?>
<ds:datastoreItem xmlns:ds="http://schemas.openxmlformats.org/officeDocument/2006/customXml" ds:itemID="{983F9E71-667C-4C10-8DEF-3272154E1252}">
  <ds:schemaRefs/>
</ds:datastoreItem>
</file>

<file path=customXml/itemProps27.xml><?xml version="1.0" encoding="utf-8"?>
<ds:datastoreItem xmlns:ds="http://schemas.openxmlformats.org/officeDocument/2006/customXml" ds:itemID="{2CF4225C-A83D-4E7B-9789-55825A1B47E5}">
  <ds:schemaRefs/>
</ds:datastoreItem>
</file>

<file path=customXml/itemProps28.xml><?xml version="1.0" encoding="utf-8"?>
<ds:datastoreItem xmlns:ds="http://schemas.openxmlformats.org/officeDocument/2006/customXml" ds:itemID="{CD3AA5C8-2AF8-45D7-B35C-6BFEF5EA25A5}">
  <ds:schemaRefs/>
</ds:datastoreItem>
</file>

<file path=customXml/itemProps29.xml><?xml version="1.0" encoding="utf-8"?>
<ds:datastoreItem xmlns:ds="http://schemas.openxmlformats.org/officeDocument/2006/customXml" ds:itemID="{42EB49EC-1C78-4A35-A1AD-8A62EA435472}">
  <ds:schemaRefs/>
</ds:datastoreItem>
</file>

<file path=customXml/itemProps30.xml><?xml version="1.0" encoding="utf-8"?>
<ds:datastoreItem xmlns:ds="http://schemas.openxmlformats.org/officeDocument/2006/customXml" ds:itemID="{5611725F-BAFA-4E3C-9A48-CCD614CF2D23}">
  <ds:schemaRefs/>
</ds:datastoreItem>
</file>

<file path=customXml/itemProps31.xml><?xml version="1.0" encoding="utf-8"?>
<ds:datastoreItem xmlns:ds="http://schemas.openxmlformats.org/officeDocument/2006/customXml" ds:itemID="{96FB97BB-9858-4061-AF0B-59714EC11BDE}">
  <ds:schemaRefs/>
</ds:datastoreItem>
</file>

<file path=customXml/itemProps32.xml><?xml version="1.0" encoding="utf-8"?>
<ds:datastoreItem xmlns:ds="http://schemas.openxmlformats.org/officeDocument/2006/customXml" ds:itemID="{BFA52A5B-31F5-4349-8D1E-64932C1A30FC}">
  <ds:schemaRefs/>
</ds:datastoreItem>
</file>

<file path=customXml/itemProps33.xml><?xml version="1.0" encoding="utf-8"?>
<ds:datastoreItem xmlns:ds="http://schemas.openxmlformats.org/officeDocument/2006/customXml" ds:itemID="{7D7E6479-F646-4BE1-A49B-4240CC6B32A8}">
  <ds:schemaRefs/>
</ds:datastoreItem>
</file>

<file path=customXml/itemProps34.xml><?xml version="1.0" encoding="utf-8"?>
<ds:datastoreItem xmlns:ds="http://schemas.openxmlformats.org/officeDocument/2006/customXml" ds:itemID="{E896A7D6-467F-4F26-A10E-2C3CB222211E}">
  <ds:schemaRefs/>
</ds:datastoreItem>
</file>

<file path=customXml/itemProps35.xml><?xml version="1.0" encoding="utf-8"?>
<ds:datastoreItem xmlns:ds="http://schemas.openxmlformats.org/officeDocument/2006/customXml" ds:itemID="{B04E293B-1936-43F3-A730-83D2D2A8C9D7}">
  <ds:schemaRefs/>
</ds:datastoreItem>
</file>

<file path=customXml/itemProps36.xml><?xml version="1.0" encoding="utf-8"?>
<ds:datastoreItem xmlns:ds="http://schemas.openxmlformats.org/officeDocument/2006/customXml" ds:itemID="{FD20255A-3CA1-4680-AE6F-9E4EEFECCB2B}">
  <ds:schemaRefs/>
</ds:datastoreItem>
</file>

<file path=customXml/itemProps37.xml><?xml version="1.0" encoding="utf-8"?>
<ds:datastoreItem xmlns:ds="http://schemas.openxmlformats.org/officeDocument/2006/customXml" ds:itemID="{065931F8-E84C-426C-B008-CC45B17F82A9}">
  <ds:schemaRefs/>
</ds:datastoreItem>
</file>

<file path=customXml/itemProps38.xml><?xml version="1.0" encoding="utf-8"?>
<ds:datastoreItem xmlns:ds="http://schemas.openxmlformats.org/officeDocument/2006/customXml" ds:itemID="{BB8C307B-89F8-422E-A8A7-5E20B6E3C6D6}">
  <ds:schemaRefs/>
</ds:datastoreItem>
</file>

<file path=customXml/itemProps39.xml><?xml version="1.0" encoding="utf-8"?>
<ds:datastoreItem xmlns:ds="http://schemas.openxmlformats.org/officeDocument/2006/customXml" ds:itemID="{4A4EE2C5-FBE1-42C3-877B-E7AB167AA353}">
  <ds:schemaRefs/>
</ds:datastoreItem>
</file>

<file path=customXml/itemProps40.xml><?xml version="1.0" encoding="utf-8"?>
<ds:datastoreItem xmlns:ds="http://schemas.openxmlformats.org/officeDocument/2006/customXml" ds:itemID="{37EFE475-D861-427A-A067-1711A49D163B}">
  <ds:schemaRefs/>
</ds:datastoreItem>
</file>

<file path=customXml/itemProps41.xml><?xml version="1.0" encoding="utf-8"?>
<ds:datastoreItem xmlns:ds="http://schemas.openxmlformats.org/officeDocument/2006/customXml" ds:itemID="{F3FB5C86-6B50-4DEB-A4A6-61946B522278}">
  <ds:schemaRefs/>
</ds:datastoreItem>
</file>

<file path=customXml/itemProps42.xml><?xml version="1.0" encoding="utf-8"?>
<ds:datastoreItem xmlns:ds="http://schemas.openxmlformats.org/officeDocument/2006/customXml" ds:itemID="{029273D8-F93D-4A15-BD4B-C99A0DBE64D8}">
  <ds:schemaRefs/>
</ds:datastoreItem>
</file>

<file path=customXml/itemProps43.xml><?xml version="1.0" encoding="utf-8"?>
<ds:datastoreItem xmlns:ds="http://schemas.openxmlformats.org/officeDocument/2006/customXml" ds:itemID="{F2DB4428-E629-4970-8A94-21F8C3674F5F}">
  <ds:schemaRefs/>
</ds:datastoreItem>
</file>

<file path=customXml/itemProps44.xml><?xml version="1.0" encoding="utf-8"?>
<ds:datastoreItem xmlns:ds="http://schemas.openxmlformats.org/officeDocument/2006/customXml" ds:itemID="{DA0C31D8-AAED-4F01-B020-E528D208EFCB}">
  <ds:schemaRefs/>
</ds:datastoreItem>
</file>

<file path=customXml/itemProps45.xml><?xml version="1.0" encoding="utf-8"?>
<ds:datastoreItem xmlns:ds="http://schemas.openxmlformats.org/officeDocument/2006/customXml" ds:itemID="{425B8645-0D71-4358-A9BD-4B215C661938}">
  <ds:schemaRefs/>
</ds:datastoreItem>
</file>

<file path=customXml/itemProps46.xml><?xml version="1.0" encoding="utf-8"?>
<ds:datastoreItem xmlns:ds="http://schemas.openxmlformats.org/officeDocument/2006/customXml" ds:itemID="{4D589413-E454-45DE-A989-32C8A9E08883}">
  <ds:schemaRefs/>
</ds:datastoreItem>
</file>

<file path=customXml/itemProps47.xml><?xml version="1.0" encoding="utf-8"?>
<ds:datastoreItem xmlns:ds="http://schemas.openxmlformats.org/officeDocument/2006/customXml" ds:itemID="{DC5A3ED0-6F47-4227-8F0B-54CE7833030F}">
  <ds:schemaRefs/>
</ds:datastoreItem>
</file>

<file path=customXml/itemProps48.xml><?xml version="1.0" encoding="utf-8"?>
<ds:datastoreItem xmlns:ds="http://schemas.openxmlformats.org/officeDocument/2006/customXml" ds:itemID="{0FD8A241-64CA-4930-A625-BEF40F28848B}">
  <ds:schemaRefs/>
</ds:datastoreItem>
</file>

<file path=customXml/itemProps49.xml><?xml version="1.0" encoding="utf-8"?>
<ds:datastoreItem xmlns:ds="http://schemas.openxmlformats.org/officeDocument/2006/customXml" ds:itemID="{1AD072BA-DE64-4954-A9D6-57F02199923C}">
  <ds:schemaRefs/>
</ds:datastoreItem>
</file>

<file path=customXml/itemProps50.xml><?xml version="1.0" encoding="utf-8"?>
<ds:datastoreItem xmlns:ds="http://schemas.openxmlformats.org/officeDocument/2006/customXml" ds:itemID="{A0FBC51B-3C44-4FE6-9816-59516FBF03C4}">
  <ds:schemaRefs/>
</ds:datastoreItem>
</file>

<file path=customXml/itemProps51.xml><?xml version="1.0" encoding="utf-8"?>
<ds:datastoreItem xmlns:ds="http://schemas.openxmlformats.org/officeDocument/2006/customXml" ds:itemID="{17089773-4BB0-4AF4-915C-96B14A0890BE}">
  <ds:schemaRefs/>
</ds:datastoreItem>
</file>

<file path=customXml/itemProps52.xml><?xml version="1.0" encoding="utf-8"?>
<ds:datastoreItem xmlns:ds="http://schemas.openxmlformats.org/officeDocument/2006/customXml" ds:itemID="{2C28260A-9061-4904-8451-052F6ECE0B7C}">
  <ds:schemaRefs/>
</ds:datastoreItem>
</file>

<file path=customXml/itemProps53.xml><?xml version="1.0" encoding="utf-8"?>
<ds:datastoreItem xmlns:ds="http://schemas.openxmlformats.org/officeDocument/2006/customXml" ds:itemID="{EC1E4ABD-DD8A-4664-AAD8-6CCE0A0ACB03}">
  <ds:schemaRefs/>
</ds:datastoreItem>
</file>

<file path=customXml/itemProps54.xml><?xml version="1.0" encoding="utf-8"?>
<ds:datastoreItem xmlns:ds="http://schemas.openxmlformats.org/officeDocument/2006/customXml" ds:itemID="{7CC805BF-217F-4379-9DFC-16DD8E66BBFD}">
  <ds:schemaRefs/>
</ds:datastoreItem>
</file>

<file path=customXml/itemProps55.xml><?xml version="1.0" encoding="utf-8"?>
<ds:datastoreItem xmlns:ds="http://schemas.openxmlformats.org/officeDocument/2006/customXml" ds:itemID="{200E12FB-B4F3-4CE1-A009-46CF7AC442EC}">
  <ds:schemaRefs/>
</ds:datastoreItem>
</file>

<file path=customXml/itemProps56.xml><?xml version="1.0" encoding="utf-8"?>
<ds:datastoreItem xmlns:ds="http://schemas.openxmlformats.org/officeDocument/2006/customXml" ds:itemID="{59356B5A-D65B-4024-A2C8-78C56D5B6B5D}">
  <ds:schemaRefs/>
</ds:datastoreItem>
</file>

<file path=customXml/itemProps57.xml><?xml version="1.0" encoding="utf-8"?>
<ds:datastoreItem xmlns:ds="http://schemas.openxmlformats.org/officeDocument/2006/customXml" ds:itemID="{37F3A7E0-9E54-442D-90A2-75ED0A3CF2DF}">
  <ds:schemaRefs/>
</ds:datastoreItem>
</file>

<file path=customXml/itemProps58.xml><?xml version="1.0" encoding="utf-8"?>
<ds:datastoreItem xmlns:ds="http://schemas.openxmlformats.org/officeDocument/2006/customXml" ds:itemID="{025B72E2-A4C4-403C-BDE7-66BC7BCBA3BF}">
  <ds:schemaRefs/>
</ds:datastoreItem>
</file>

<file path=customXml/itemProps59.xml><?xml version="1.0" encoding="utf-8"?>
<ds:datastoreItem xmlns:ds="http://schemas.openxmlformats.org/officeDocument/2006/customXml" ds:itemID="{5A2DAB89-833E-42E0-A855-16793D9464D0}">
  <ds:schemaRefs/>
</ds:datastoreItem>
</file>

<file path=customXml/itemProps60.xml><?xml version="1.0" encoding="utf-8"?>
<ds:datastoreItem xmlns:ds="http://schemas.openxmlformats.org/officeDocument/2006/customXml" ds:itemID="{09BBFEFA-F42E-4CF5-8144-F366B945725D}">
  <ds:schemaRefs/>
</ds:datastoreItem>
</file>

<file path=customXml/itemProps61.xml><?xml version="1.0" encoding="utf-8"?>
<ds:datastoreItem xmlns:ds="http://schemas.openxmlformats.org/officeDocument/2006/customXml" ds:itemID="{CE4EF1CB-A27E-407E-BD89-45F4AA147689}">
  <ds:schemaRefs/>
</ds:datastoreItem>
</file>

<file path=customXml/itemProps62.xml><?xml version="1.0" encoding="utf-8"?>
<ds:datastoreItem xmlns:ds="http://schemas.openxmlformats.org/officeDocument/2006/customXml" ds:itemID="{64B33E47-6FB1-4FCA-9859-BBD98EB85F12}">
  <ds:schemaRefs/>
</ds:datastoreItem>
</file>

<file path=customXml/itemProps63.xml><?xml version="1.0" encoding="utf-8"?>
<ds:datastoreItem xmlns:ds="http://schemas.openxmlformats.org/officeDocument/2006/customXml" ds:itemID="{A5D2A353-7A7A-4AFE-ABCB-F7C78EB30FFE}">
  <ds:schemaRefs/>
</ds:datastoreItem>
</file>

<file path=customXml/itemProps64.xml><?xml version="1.0" encoding="utf-8"?>
<ds:datastoreItem xmlns:ds="http://schemas.openxmlformats.org/officeDocument/2006/customXml" ds:itemID="{0D0A892E-D4B3-4396-B0AD-63CA34E490E7}">
  <ds:schemaRefs/>
</ds:datastoreItem>
</file>

<file path=customXml/itemProps65.xml><?xml version="1.0" encoding="utf-8"?>
<ds:datastoreItem xmlns:ds="http://schemas.openxmlformats.org/officeDocument/2006/customXml" ds:itemID="{D12D1731-4E75-49E1-A861-2238BDBFD767}">
  <ds:schemaRefs/>
</ds:datastoreItem>
</file>

<file path=customXml/itemProps66.xml><?xml version="1.0" encoding="utf-8"?>
<ds:datastoreItem xmlns:ds="http://schemas.openxmlformats.org/officeDocument/2006/customXml" ds:itemID="{C61CEBF6-EAD2-4D34-B4C5-32EA4B5E6C62}">
  <ds:schemaRefs/>
</ds:datastoreItem>
</file>

<file path=customXml/itemProps67.xml><?xml version="1.0" encoding="utf-8"?>
<ds:datastoreItem xmlns:ds="http://schemas.openxmlformats.org/officeDocument/2006/customXml" ds:itemID="{E3C540DB-979F-4DDD-A72C-F16B49B74469}">
  <ds:schemaRefs/>
</ds:datastoreItem>
</file>

<file path=customXml/itemProps68.xml><?xml version="1.0" encoding="utf-8"?>
<ds:datastoreItem xmlns:ds="http://schemas.openxmlformats.org/officeDocument/2006/customXml" ds:itemID="{882C009A-DACF-45CA-B6EE-AFC816F53E52}">
  <ds:schemaRefs/>
</ds:datastoreItem>
</file>

<file path=customXml/itemProps69.xml><?xml version="1.0" encoding="utf-8"?>
<ds:datastoreItem xmlns:ds="http://schemas.openxmlformats.org/officeDocument/2006/customXml" ds:itemID="{DF4D2731-9E76-47DE-A1A6-2F5D796493BC}">
  <ds:schemaRefs/>
</ds:datastoreItem>
</file>

<file path=customXml/itemProps70.xml><?xml version="1.0" encoding="utf-8"?>
<ds:datastoreItem xmlns:ds="http://schemas.openxmlformats.org/officeDocument/2006/customXml" ds:itemID="{9050C9A1-69B0-4878-BF00-029E830E4BEB}">
  <ds:schemaRefs/>
</ds:datastoreItem>
</file>

<file path=customXml/itemProps71.xml><?xml version="1.0" encoding="utf-8"?>
<ds:datastoreItem xmlns:ds="http://schemas.openxmlformats.org/officeDocument/2006/customXml" ds:itemID="{0CEF0951-3677-4271-8F70-CA1737995435}">
  <ds:schemaRefs/>
</ds:datastoreItem>
</file>

<file path=customXml/itemProps72.xml><?xml version="1.0" encoding="utf-8"?>
<ds:datastoreItem xmlns:ds="http://schemas.openxmlformats.org/officeDocument/2006/customXml" ds:itemID="{CF4584ED-6170-4D68-8038-2F2D0D96002B}">
  <ds:schemaRefs/>
</ds:datastoreItem>
</file>

<file path=customXml/itemProps73.xml><?xml version="1.0" encoding="utf-8"?>
<ds:datastoreItem xmlns:ds="http://schemas.openxmlformats.org/officeDocument/2006/customXml" ds:itemID="{7DFBA41D-978C-4E9D-B204-458972EAF773}">
  <ds:schemaRefs/>
</ds:datastoreItem>
</file>

<file path=customXml/itemProps74.xml><?xml version="1.0" encoding="utf-8"?>
<ds:datastoreItem xmlns:ds="http://schemas.openxmlformats.org/officeDocument/2006/customXml" ds:itemID="{9BDC7B83-CB62-43E4-AD7C-7B531461EAF5}">
  <ds:schemaRefs/>
</ds:datastoreItem>
</file>

<file path=customXml/itemProps75.xml><?xml version="1.0" encoding="utf-8"?>
<ds:datastoreItem xmlns:ds="http://schemas.openxmlformats.org/officeDocument/2006/customXml" ds:itemID="{F541C818-D2D2-444E-B79A-14706D74BA83}">
  <ds:schemaRefs/>
</ds:datastoreItem>
</file>

<file path=customXml/itemProps76.xml><?xml version="1.0" encoding="utf-8"?>
<ds:datastoreItem xmlns:ds="http://schemas.openxmlformats.org/officeDocument/2006/customXml" ds:itemID="{2ECFFD48-4618-4F6C-944F-B876B8621092}">
  <ds:schemaRefs/>
</ds:datastoreItem>
</file>

<file path=customXml/itemProps77.xml><?xml version="1.0" encoding="utf-8"?>
<ds:datastoreItem xmlns:ds="http://schemas.openxmlformats.org/officeDocument/2006/customXml" ds:itemID="{04E699F0-3B4A-4303-BACA-214D7C565FB1}">
  <ds:schemaRefs/>
</ds:datastoreItem>
</file>

<file path=customXml/itemProps78.xml><?xml version="1.0" encoding="utf-8"?>
<ds:datastoreItem xmlns:ds="http://schemas.openxmlformats.org/officeDocument/2006/customXml" ds:itemID="{8970B91B-2AEC-4FEF-AFA5-79F74E474791}">
  <ds:schemaRefs/>
</ds:datastoreItem>
</file>

<file path=customXml/itemProps79.xml><?xml version="1.0" encoding="utf-8"?>
<ds:datastoreItem xmlns:ds="http://schemas.openxmlformats.org/officeDocument/2006/customXml" ds:itemID="{F9DC9FF7-8BBF-4B9E-98AF-F4005C660AB6}">
  <ds:schemaRefs/>
</ds:datastoreItem>
</file>

<file path=customXml/itemProps80.xml><?xml version="1.0" encoding="utf-8"?>
<ds:datastoreItem xmlns:ds="http://schemas.openxmlformats.org/officeDocument/2006/customXml" ds:itemID="{53A88EB8-F55C-4038-9B0B-3BA9155BA2A9}">
  <ds:schemaRefs/>
</ds:datastoreItem>
</file>

<file path=customXml/itemProps81.xml><?xml version="1.0" encoding="utf-8"?>
<ds:datastoreItem xmlns:ds="http://schemas.openxmlformats.org/officeDocument/2006/customXml" ds:itemID="{780C550B-60B2-45CD-A56E-214C79315F35}">
  <ds:schemaRefs/>
</ds:datastoreItem>
</file>

<file path=customXml/itemProps82.xml><?xml version="1.0" encoding="utf-8"?>
<ds:datastoreItem xmlns:ds="http://schemas.openxmlformats.org/officeDocument/2006/customXml" ds:itemID="{32666C73-6BE7-484D-A7A3-42AC491CEB78}">
  <ds:schemaRefs/>
</ds:datastoreItem>
</file>

<file path=customXml/itemProps83.xml><?xml version="1.0" encoding="utf-8"?>
<ds:datastoreItem xmlns:ds="http://schemas.openxmlformats.org/officeDocument/2006/customXml" ds:itemID="{012836A5-A947-4E15-B33E-4501E898BCE5}">
  <ds:schemaRefs/>
</ds:datastoreItem>
</file>

<file path=customXml/itemProps84.xml><?xml version="1.0" encoding="utf-8"?>
<ds:datastoreItem xmlns:ds="http://schemas.openxmlformats.org/officeDocument/2006/customXml" ds:itemID="{5AA58CD0-D266-4AD7-919A-ACD37F492455}">
  <ds:schemaRefs/>
</ds:datastoreItem>
</file>

<file path=customXml/itemProps85.xml><?xml version="1.0" encoding="utf-8"?>
<ds:datastoreItem xmlns:ds="http://schemas.openxmlformats.org/officeDocument/2006/customXml" ds:itemID="{E3D6BF22-E1EC-440F-92FA-08A94AC08FA7}">
  <ds:schemaRefs/>
</ds:datastoreItem>
</file>

<file path=customXml/itemProps86.xml><?xml version="1.0" encoding="utf-8"?>
<ds:datastoreItem xmlns:ds="http://schemas.openxmlformats.org/officeDocument/2006/customXml" ds:itemID="{658C3A9C-6B58-413A-88A7-DAAFFC329CEB}">
  <ds:schemaRefs/>
</ds:datastoreItem>
</file>

<file path=customXml/itemProps87.xml><?xml version="1.0" encoding="utf-8"?>
<ds:datastoreItem xmlns:ds="http://schemas.openxmlformats.org/officeDocument/2006/customXml" ds:itemID="{B3259F0E-F92F-4DA8-978D-E973D0C161B8}">
  <ds:schemaRefs/>
</ds:datastoreItem>
</file>

<file path=customXml/itemProps88.xml><?xml version="1.0" encoding="utf-8"?>
<ds:datastoreItem xmlns:ds="http://schemas.openxmlformats.org/officeDocument/2006/customXml" ds:itemID="{79F35CA1-ECB0-4B12-B1E6-DF8A110A0A8B}">
  <ds:schemaRefs/>
</ds:datastoreItem>
</file>

<file path=customXml/itemProps89.xml><?xml version="1.0" encoding="utf-8"?>
<ds:datastoreItem xmlns:ds="http://schemas.openxmlformats.org/officeDocument/2006/customXml" ds:itemID="{10AFB594-0AC4-418B-95C9-B596519A39EA}">
  <ds:schemaRefs/>
</ds:datastoreItem>
</file>

<file path=customXml/itemProps90.xml><?xml version="1.0" encoding="utf-8"?>
<ds:datastoreItem xmlns:ds="http://schemas.openxmlformats.org/officeDocument/2006/customXml" ds:itemID="{77FFCE8C-7AE1-4585-A7E0-0E1479D65EE6}">
  <ds:schemaRefs/>
</ds:datastoreItem>
</file>

<file path=customXml/itemProps91.xml><?xml version="1.0" encoding="utf-8"?>
<ds:datastoreItem xmlns:ds="http://schemas.openxmlformats.org/officeDocument/2006/customXml" ds:itemID="{E13C0386-7FBD-4A82-B571-7B4821C20093}">
  <ds:schemaRefs/>
</ds:datastoreItem>
</file>

<file path=customXml/itemProps92.xml><?xml version="1.0" encoding="utf-8"?>
<ds:datastoreItem xmlns:ds="http://schemas.openxmlformats.org/officeDocument/2006/customXml" ds:itemID="{ED63AA9B-0569-4A5E-8FBA-45BABBE45621}">
  <ds:schemaRefs/>
</ds:datastoreItem>
</file>

<file path=customXml/itemProps93.xml><?xml version="1.0" encoding="utf-8"?>
<ds:datastoreItem xmlns:ds="http://schemas.openxmlformats.org/officeDocument/2006/customXml" ds:itemID="{7C581D24-0D78-413F-A12F-C965079834C7}">
  <ds:schemaRefs/>
</ds:datastoreItem>
</file>

<file path=customXml/itemProps94.xml><?xml version="1.0" encoding="utf-8"?>
<ds:datastoreItem xmlns:ds="http://schemas.openxmlformats.org/officeDocument/2006/customXml" ds:itemID="{477A7E90-3165-4AB1-A258-E76D3CEB8AAA}">
  <ds:schemaRefs/>
</ds:datastoreItem>
</file>

<file path=customXml/itemProps95.xml><?xml version="1.0" encoding="utf-8"?>
<ds:datastoreItem xmlns:ds="http://schemas.openxmlformats.org/officeDocument/2006/customXml" ds:itemID="{3686A7E1-E0D2-422E-AFE3-39C0D52A2B66}">
  <ds:schemaRefs/>
</ds:datastoreItem>
</file>

<file path=customXml/itemProps96.xml><?xml version="1.0" encoding="utf-8"?>
<ds:datastoreItem xmlns:ds="http://schemas.openxmlformats.org/officeDocument/2006/customXml" ds:itemID="{FC07CCB3-7F50-4B51-98B9-DE102064FBCB}">
  <ds:schemaRefs/>
</ds:datastoreItem>
</file>

<file path=customXml/itemProps97.xml><?xml version="1.0" encoding="utf-8"?>
<ds:datastoreItem xmlns:ds="http://schemas.openxmlformats.org/officeDocument/2006/customXml" ds:itemID="{8849ACFC-9C33-499D-9708-F781255AF805}">
  <ds:schemaRefs/>
</ds:datastoreItem>
</file>

<file path=customXml/itemProps98.xml><?xml version="1.0" encoding="utf-8"?>
<ds:datastoreItem xmlns:ds="http://schemas.openxmlformats.org/officeDocument/2006/customXml" ds:itemID="{07832F50-A604-4BF1-96DB-1742B6A84577}">
  <ds:schemaRefs/>
</ds:datastoreItem>
</file>

<file path=customXml/itemProps99.xml><?xml version="1.0" encoding="utf-8"?>
<ds:datastoreItem xmlns:ds="http://schemas.openxmlformats.org/officeDocument/2006/customXml" ds:itemID="{E80A4545-5C4F-4649-B99B-6F1B8AE17B12}">
  <ds:schemaRefs/>
</ds:datastoreItem>
</file>

<file path=customXml/itemProps100.xml><?xml version="1.0" encoding="utf-8"?>
<ds:datastoreItem xmlns:ds="http://schemas.openxmlformats.org/officeDocument/2006/customXml" ds:itemID="{E3E57193-9080-47B9-A306-FB897AD3F8EF}">
  <ds:schemaRefs/>
</ds:datastoreItem>
</file>

<file path=customXml/itemProps101.xml><?xml version="1.0" encoding="utf-8"?>
<ds:datastoreItem xmlns:ds="http://schemas.openxmlformats.org/officeDocument/2006/customXml" ds:itemID="{FBF9F868-2147-4176-8753-502E584E504F}">
  <ds:schemaRefs/>
</ds:datastoreItem>
</file>

<file path=customXml/itemProps102.xml><?xml version="1.0" encoding="utf-8"?>
<ds:datastoreItem xmlns:ds="http://schemas.openxmlformats.org/officeDocument/2006/customXml" ds:itemID="{09A65C04-6801-41EF-9862-02C68026FDC4}">
  <ds:schemaRefs/>
</ds:datastoreItem>
</file>

<file path=customXml/itemProps103.xml><?xml version="1.0" encoding="utf-8"?>
<ds:datastoreItem xmlns:ds="http://schemas.openxmlformats.org/officeDocument/2006/customXml" ds:itemID="{89A446FA-4823-4329-A479-17D8467BD11E}">
  <ds:schemaRefs/>
</ds:datastoreItem>
</file>

<file path=customXml/itemProps104.xml><?xml version="1.0" encoding="utf-8"?>
<ds:datastoreItem xmlns:ds="http://schemas.openxmlformats.org/officeDocument/2006/customXml" ds:itemID="{ADC8EE6A-5B7A-4C8A-86C9-B472B6E939D8}">
  <ds:schemaRefs/>
</ds:datastoreItem>
</file>

<file path=customXml/itemProps105.xml><?xml version="1.0" encoding="utf-8"?>
<ds:datastoreItem xmlns:ds="http://schemas.openxmlformats.org/officeDocument/2006/customXml" ds:itemID="{DF9A8C28-B185-4F71-9B0E-417845FD6EB3}">
  <ds:schemaRefs/>
</ds:datastoreItem>
</file>

<file path=customXml/itemProps106.xml><?xml version="1.0" encoding="utf-8"?>
<ds:datastoreItem xmlns:ds="http://schemas.openxmlformats.org/officeDocument/2006/customXml" ds:itemID="{20E40545-19F1-4F61-9C56-5BDF2C16BF44}">
  <ds:schemaRefs/>
</ds:datastoreItem>
</file>

<file path=customXml/itemProps107.xml><?xml version="1.0" encoding="utf-8"?>
<ds:datastoreItem xmlns:ds="http://schemas.openxmlformats.org/officeDocument/2006/customXml" ds:itemID="{7782EF29-774A-4BB2-9A0D-2DF603165A54}">
  <ds:schemaRefs/>
</ds:datastoreItem>
</file>

<file path=customXml/itemProps108.xml><?xml version="1.0" encoding="utf-8"?>
<ds:datastoreItem xmlns:ds="http://schemas.openxmlformats.org/officeDocument/2006/customXml" ds:itemID="{722BE10B-9232-441A-B45F-E86B16A71FA3}">
  <ds:schemaRefs/>
</ds:datastoreItem>
</file>

<file path=customXml/itemProps109.xml><?xml version="1.0" encoding="utf-8"?>
<ds:datastoreItem xmlns:ds="http://schemas.openxmlformats.org/officeDocument/2006/customXml" ds:itemID="{7187731D-8E8E-4242-A534-70B1D61B0BB7}">
  <ds:schemaRefs/>
</ds:datastoreItem>
</file>

<file path=customXml/itemProps110.xml><?xml version="1.0" encoding="utf-8"?>
<ds:datastoreItem xmlns:ds="http://schemas.openxmlformats.org/officeDocument/2006/customXml" ds:itemID="{A29A25AB-2FAA-4E0C-AC44-CA68418CA259}">
  <ds:schemaRefs/>
</ds:datastoreItem>
</file>

<file path=customXml/itemProps111.xml><?xml version="1.0" encoding="utf-8"?>
<ds:datastoreItem xmlns:ds="http://schemas.openxmlformats.org/officeDocument/2006/customXml" ds:itemID="{4C6B160D-582F-47C0-9921-9BDDFA73B6E2}">
  <ds:schemaRefs/>
</ds:datastoreItem>
</file>

<file path=customXml/itemProps112.xml><?xml version="1.0" encoding="utf-8"?>
<ds:datastoreItem xmlns:ds="http://schemas.openxmlformats.org/officeDocument/2006/customXml" ds:itemID="{CDD7355A-7CEA-4315-A3FA-89EF99C8281A}">
  <ds:schemaRefs/>
</ds:datastoreItem>
</file>

<file path=customXml/itemProps113.xml><?xml version="1.0" encoding="utf-8"?>
<ds:datastoreItem xmlns:ds="http://schemas.openxmlformats.org/officeDocument/2006/customXml" ds:itemID="{BB269D3F-B529-4947-813D-AEECD512BABD}">
  <ds:schemaRefs/>
</ds:datastoreItem>
</file>

<file path=customXml/itemProps114.xml><?xml version="1.0" encoding="utf-8"?>
<ds:datastoreItem xmlns:ds="http://schemas.openxmlformats.org/officeDocument/2006/customXml" ds:itemID="{203952C9-2272-4BEB-A24F-547ED7011FAA}">
  <ds:schemaRefs/>
</ds:datastoreItem>
</file>

<file path=customXml/itemProps115.xml><?xml version="1.0" encoding="utf-8"?>
<ds:datastoreItem xmlns:ds="http://schemas.openxmlformats.org/officeDocument/2006/customXml" ds:itemID="{202B478F-95AE-4FE6-A3F2-40311753DCAA}">
  <ds:schemaRefs/>
</ds:datastoreItem>
</file>

<file path=customXml/itemProps116.xml><?xml version="1.0" encoding="utf-8"?>
<ds:datastoreItem xmlns:ds="http://schemas.openxmlformats.org/officeDocument/2006/customXml" ds:itemID="{AECEC7C4-A013-4AFA-B95D-0D78DACD5BE2}">
  <ds:schemaRefs/>
</ds:datastoreItem>
</file>

<file path=customXml/itemProps117.xml><?xml version="1.0" encoding="utf-8"?>
<ds:datastoreItem xmlns:ds="http://schemas.openxmlformats.org/officeDocument/2006/customXml" ds:itemID="{34225A23-0626-4D25-8B78-83563A846F07}">
  <ds:schemaRefs/>
</ds:datastoreItem>
</file>

<file path=customXml/itemProps118.xml><?xml version="1.0" encoding="utf-8"?>
<ds:datastoreItem xmlns:ds="http://schemas.openxmlformats.org/officeDocument/2006/customXml" ds:itemID="{C08FB63D-6220-46BC-B504-D81F9EDAD0C7}">
  <ds:schemaRefs/>
</ds:datastoreItem>
</file>

<file path=customXml/itemProps119.xml><?xml version="1.0" encoding="utf-8"?>
<ds:datastoreItem xmlns:ds="http://schemas.openxmlformats.org/officeDocument/2006/customXml" ds:itemID="{A075D36E-26FF-4CFC-B1E2-0628ACFA9F41}">
  <ds:schemaRefs/>
</ds:datastoreItem>
</file>

<file path=customXml/itemProps120.xml><?xml version="1.0" encoding="utf-8"?>
<ds:datastoreItem xmlns:ds="http://schemas.openxmlformats.org/officeDocument/2006/customXml" ds:itemID="{31790480-0A13-48AF-92B5-B5FE63C264C9}">
  <ds:schemaRefs/>
</ds:datastoreItem>
</file>

<file path=customXml/itemProps121.xml><?xml version="1.0" encoding="utf-8"?>
<ds:datastoreItem xmlns:ds="http://schemas.openxmlformats.org/officeDocument/2006/customXml" ds:itemID="{5BD6C86B-B3AF-4F5C-883B-BD1479473D77}">
  <ds:schemaRefs/>
</ds:datastoreItem>
</file>

<file path=customXml/itemProps122.xml><?xml version="1.0" encoding="utf-8"?>
<ds:datastoreItem xmlns:ds="http://schemas.openxmlformats.org/officeDocument/2006/customXml" ds:itemID="{6755860D-5E49-4B8F-9766-27F7201CD698}">
  <ds:schemaRefs/>
</ds:datastoreItem>
</file>

<file path=customXml/itemProps123.xml><?xml version="1.0" encoding="utf-8"?>
<ds:datastoreItem xmlns:ds="http://schemas.openxmlformats.org/officeDocument/2006/customXml" ds:itemID="{8779FC7F-327A-44F9-A0E3-73840D863D5A}">
  <ds:schemaRefs/>
</ds:datastoreItem>
</file>

<file path=customXml/itemProps124.xml><?xml version="1.0" encoding="utf-8"?>
<ds:datastoreItem xmlns:ds="http://schemas.openxmlformats.org/officeDocument/2006/customXml" ds:itemID="{1EC02308-F8E6-4C77-AACE-05808F606CEF}">
  <ds:schemaRefs/>
</ds:datastoreItem>
</file>

<file path=customXml/itemProps125.xml><?xml version="1.0" encoding="utf-8"?>
<ds:datastoreItem xmlns:ds="http://schemas.openxmlformats.org/officeDocument/2006/customXml" ds:itemID="{B3007F84-E570-4786-AF67-B1870161D75E}">
  <ds:schemaRefs/>
</ds:datastoreItem>
</file>

<file path=customXml/itemProps126.xml><?xml version="1.0" encoding="utf-8"?>
<ds:datastoreItem xmlns:ds="http://schemas.openxmlformats.org/officeDocument/2006/customXml" ds:itemID="{ABE84A85-8F41-4252-9672-6DEB6578AD7A}">
  <ds:schemaRefs/>
</ds:datastoreItem>
</file>

<file path=customXml/itemProps127.xml><?xml version="1.0" encoding="utf-8"?>
<ds:datastoreItem xmlns:ds="http://schemas.openxmlformats.org/officeDocument/2006/customXml" ds:itemID="{EEC3A2F5-8DBC-49AE-BE2B-A40A34A654E9}">
  <ds:schemaRefs/>
</ds:datastoreItem>
</file>

<file path=customXml/itemProps128.xml><?xml version="1.0" encoding="utf-8"?>
<ds:datastoreItem xmlns:ds="http://schemas.openxmlformats.org/officeDocument/2006/customXml" ds:itemID="{0EBCEE29-4D61-4326-BA4E-1FE6FE393AA7}">
  <ds:schemaRefs/>
</ds:datastoreItem>
</file>

<file path=customXml/itemProps129.xml><?xml version="1.0" encoding="utf-8"?>
<ds:datastoreItem xmlns:ds="http://schemas.openxmlformats.org/officeDocument/2006/customXml" ds:itemID="{6142C9D4-CB27-4F17-95AA-271328A11DCC}">
  <ds:schemaRefs/>
</ds:datastoreItem>
</file>

<file path=customXml/itemProps130.xml><?xml version="1.0" encoding="utf-8"?>
<ds:datastoreItem xmlns:ds="http://schemas.openxmlformats.org/officeDocument/2006/customXml" ds:itemID="{68623E62-0F88-41AF-A142-B3516A100D7B}">
  <ds:schemaRefs/>
</ds:datastoreItem>
</file>

<file path=customXml/itemProps131.xml><?xml version="1.0" encoding="utf-8"?>
<ds:datastoreItem xmlns:ds="http://schemas.openxmlformats.org/officeDocument/2006/customXml" ds:itemID="{A2F1FC70-77F5-4ADF-BF79-71104B4007A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26</vt:i4>
      </vt:variant>
    </vt:vector>
  </HeadingPairs>
  <TitlesOfParts>
    <vt:vector size="31" baseType="lpstr">
      <vt:lpstr>Dernier mois - Québec</vt:lpstr>
      <vt:lpstr>Dernier mois - Régions</vt:lpstr>
      <vt:lpstr>Années Cumul -  Québec</vt:lpstr>
      <vt:lpstr>Années Cumul - Régions</vt:lpstr>
      <vt:lpstr>Régions administratives</vt:lpstr>
      <vt:lpstr>DERN_MOIS_DIFF_FIN</vt:lpstr>
      <vt:lpstr>DERN_MOIS_HYPOTH</vt:lpstr>
      <vt:lpstr>DERN_MOIS_PRIX_REQST</vt:lpstr>
      <vt:lpstr>DERN_MOIS_TRANSF_PROP</vt:lpstr>
      <vt:lpstr>DiffFin_Dernier_Mois</vt:lpstr>
      <vt:lpstr>DiffFin_Dernière_Année</vt:lpstr>
      <vt:lpstr>DiffFin_Plage_Mois</vt:lpstr>
      <vt:lpstr>DiffFin_Trimestre_Complet</vt:lpstr>
      <vt:lpstr>Hypoth_Dernier_Mois</vt:lpstr>
      <vt:lpstr>Hypoth_Dernière_Année</vt:lpstr>
      <vt:lpstr>Hypoth_Plage_mois</vt:lpstr>
      <vt:lpstr>Hypoth_Trimestre_Complet</vt:lpstr>
      <vt:lpstr>'Années Cumul - Régions'!Impression_des_titres</vt:lpstr>
      <vt:lpstr>'Dernier mois - Régions'!Impression_des_titres</vt:lpstr>
      <vt:lpstr>'Dernier trimestre - Régions'!Impression_des_titres</vt:lpstr>
      <vt:lpstr>PrixVente_Dernier_Mois</vt:lpstr>
      <vt:lpstr>PrixVente_Dernière_Année</vt:lpstr>
      <vt:lpstr>PrixVente_Plage_Mois</vt:lpstr>
      <vt:lpstr>PrixVente_Trimestre_Complet</vt:lpstr>
      <vt:lpstr>TransfProp_Dernier_Mois</vt:lpstr>
      <vt:lpstr>TransfProp_Dernière_Année</vt:lpstr>
      <vt:lpstr>TransfProp_Plage_Mois</vt:lpstr>
      <vt:lpstr>TransfProp_Trimestre_Complet</vt:lpstr>
      <vt:lpstr>'Années Cumul - Régions'!Zone_d_impression</vt:lpstr>
      <vt:lpstr>'Dernier mois - Régions'!Zone_d_impression</vt:lpstr>
      <vt:lpstr>'Dernier trimestre - Régions'!Zone_d_impression</vt:lpstr>
    </vt:vector>
  </TitlesOfParts>
  <Company>Gouvernement du Québec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Chouinard, Gervais (DGRF-DEV-DMR)</dc:creator>
  <cp:lastModifiedBy>Roy, Cathy (DGRF)</cp:lastModifiedBy>
  <cp:lastPrinted>2020-10-28T16:17:26Z</cp:lastPrinted>
  <dcterms:created xsi:type="dcterms:W3CDTF">2015-04-14T22:31:22Z</dcterms:created>
  <dcterms:modified xsi:type="dcterms:W3CDTF">2025-02-06T15:07:17Z</dcterms:modified>
</cp:coreProperties>
</file>