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180" yWindow="-90" windowWidth="11745" windowHeight="11010"/>
  </bookViews>
  <sheets>
    <sheet name="CTS" sheetId="1" r:id="rId1"/>
    <sheet name="2017-2018 BTT" sheetId="4" r:id="rId2"/>
    <sheet name="2018 PDP Crosswalk" sheetId="5" state="hidden" r:id="rId3"/>
  </sheets>
  <externalReferences>
    <externalReference r:id="rId4"/>
  </externalReferences>
  <definedNames>
    <definedName name="_xlnm._FilterDatabase" localSheetId="1" hidden="1">'2017-2018 BTT'!$A$1:$N$112</definedName>
    <definedName name="_xlnm._FilterDatabase" localSheetId="0" hidden="1">CTS!$A$1:$M$261</definedName>
  </definedNames>
  <calcPr calcId="145621"/>
</workbook>
</file>

<file path=xl/calcChain.xml><?xml version="1.0" encoding="utf-8"?>
<calcChain xmlns="http://schemas.openxmlformats.org/spreadsheetml/2006/main">
  <c r="S73" i="5" l="1"/>
  <c r="S72" i="5"/>
  <c r="S71" i="5"/>
  <c r="S70" i="5"/>
  <c r="S69" i="5"/>
  <c r="S68" i="5"/>
  <c r="S67" i="5"/>
  <c r="S66" i="5"/>
  <c r="S64" i="5"/>
  <c r="S63" i="5"/>
  <c r="S62" i="5"/>
  <c r="S61" i="5"/>
  <c r="S59" i="5"/>
  <c r="S58" i="5"/>
  <c r="S57" i="5"/>
  <c r="S56" i="5"/>
  <c r="S55" i="5"/>
  <c r="S54" i="5"/>
  <c r="S53" i="5"/>
  <c r="S52" i="5"/>
  <c r="S51" i="5"/>
  <c r="S50" i="5"/>
  <c r="S49" i="5"/>
  <c r="S48" i="5"/>
  <c r="S47" i="5"/>
  <c r="S46" i="5"/>
  <c r="S44" i="5"/>
  <c r="S43" i="5"/>
  <c r="S42" i="5"/>
  <c r="S41" i="5"/>
  <c r="S40" i="5"/>
  <c r="S39" i="5"/>
  <c r="S38" i="5"/>
  <c r="S37" i="5"/>
  <c r="S36" i="5"/>
  <c r="S35"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2" i="5"/>
  <c r="L112" i="4" l="1"/>
  <c r="K112" i="4"/>
  <c r="L111" i="4"/>
  <c r="K111" i="4"/>
  <c r="L110" i="4"/>
  <c r="K110" i="4"/>
  <c r="L109" i="4"/>
  <c r="K109" i="4"/>
  <c r="L108" i="4"/>
  <c r="K108" i="4"/>
  <c r="L107" i="4"/>
  <c r="K107" i="4"/>
  <c r="L106" i="4"/>
  <c r="K106" i="4"/>
  <c r="L105" i="4"/>
  <c r="K105" i="4"/>
  <c r="L104" i="4"/>
  <c r="K104" i="4"/>
  <c r="L103" i="4"/>
  <c r="K103" i="4"/>
  <c r="L102" i="4"/>
  <c r="K102" i="4"/>
  <c r="L101" i="4"/>
  <c r="K101" i="4"/>
  <c r="L100" i="4"/>
  <c r="K100" i="4"/>
  <c r="L99" i="4"/>
  <c r="K99" i="4"/>
  <c r="L98" i="4"/>
  <c r="K98" i="4"/>
  <c r="L97" i="4"/>
  <c r="K97" i="4"/>
  <c r="L96" i="4"/>
  <c r="K96" i="4"/>
  <c r="L95" i="4"/>
  <c r="K95" i="4"/>
  <c r="L94" i="4"/>
  <c r="K94" i="4"/>
  <c r="L93" i="4"/>
  <c r="K93" i="4"/>
  <c r="L92" i="4"/>
  <c r="K92" i="4"/>
  <c r="L91" i="4"/>
  <c r="K91" i="4"/>
  <c r="L90" i="4"/>
  <c r="K90" i="4"/>
  <c r="L89" i="4"/>
  <c r="K89" i="4"/>
  <c r="L88" i="4"/>
  <c r="K88" i="4"/>
  <c r="L87" i="4"/>
  <c r="K87" i="4"/>
  <c r="L86" i="4"/>
  <c r="K86" i="4"/>
  <c r="L85" i="4"/>
  <c r="K85" i="4"/>
  <c r="L84" i="4"/>
  <c r="K84" i="4"/>
  <c r="L83" i="4"/>
  <c r="K83" i="4"/>
  <c r="L82" i="4"/>
  <c r="K82" i="4"/>
  <c r="L81" i="4"/>
  <c r="K81" i="4"/>
  <c r="L80" i="4"/>
  <c r="K80" i="4"/>
  <c r="L79" i="4"/>
  <c r="K79" i="4"/>
  <c r="L78" i="4"/>
  <c r="K78" i="4"/>
  <c r="L77" i="4"/>
  <c r="K77" i="4"/>
  <c r="L76" i="4"/>
  <c r="K76" i="4"/>
  <c r="L75" i="4"/>
  <c r="K75" i="4"/>
  <c r="L74" i="4"/>
  <c r="K74" i="4"/>
  <c r="L73" i="4"/>
  <c r="K73" i="4"/>
  <c r="L72" i="4"/>
  <c r="K72" i="4"/>
  <c r="L71" i="4"/>
  <c r="K71" i="4"/>
  <c r="L70" i="4"/>
  <c r="K70" i="4"/>
  <c r="L69" i="4"/>
  <c r="K69" i="4"/>
  <c r="L68" i="4"/>
  <c r="K68" i="4"/>
  <c r="L67" i="4"/>
  <c r="K67" i="4"/>
  <c r="L66" i="4"/>
  <c r="K66" i="4"/>
  <c r="L65" i="4"/>
  <c r="K65" i="4"/>
  <c r="L64" i="4"/>
  <c r="K64" i="4"/>
  <c r="L63" i="4"/>
  <c r="K63" i="4"/>
  <c r="L62" i="4"/>
  <c r="K62" i="4"/>
  <c r="L61" i="4"/>
  <c r="K61" i="4"/>
  <c r="L60" i="4"/>
  <c r="K60" i="4"/>
  <c r="L59" i="4"/>
  <c r="K59" i="4"/>
  <c r="L58" i="4"/>
  <c r="K58" i="4"/>
  <c r="L57" i="4"/>
  <c r="K57" i="4"/>
  <c r="L56" i="4"/>
  <c r="K56" i="4"/>
  <c r="L55" i="4"/>
  <c r="K55" i="4"/>
  <c r="L54" i="4"/>
  <c r="K54" i="4"/>
  <c r="L53" i="4"/>
  <c r="K53" i="4"/>
  <c r="L52" i="4"/>
  <c r="K52" i="4"/>
  <c r="L51" i="4"/>
  <c r="K51" i="4"/>
  <c r="L50" i="4"/>
  <c r="K50" i="4"/>
  <c r="L49" i="4"/>
  <c r="K49" i="4"/>
  <c r="L48" i="4"/>
  <c r="K48" i="4"/>
  <c r="L47" i="4"/>
  <c r="K47" i="4"/>
  <c r="L46" i="4"/>
  <c r="K46" i="4"/>
  <c r="L45" i="4"/>
  <c r="K45" i="4"/>
  <c r="L44" i="4"/>
  <c r="K44" i="4"/>
  <c r="L43" i="4"/>
  <c r="K43" i="4"/>
  <c r="L42" i="4"/>
  <c r="K42" i="4"/>
  <c r="L41" i="4"/>
  <c r="K41" i="4"/>
  <c r="L40" i="4"/>
  <c r="K40" i="4"/>
  <c r="L39" i="4"/>
  <c r="K39" i="4"/>
  <c r="M39" i="4"/>
  <c r="L38" i="4"/>
  <c r="K38" i="4"/>
  <c r="L37" i="4"/>
  <c r="K37" i="4"/>
  <c r="L36" i="4"/>
  <c r="K36" i="4"/>
  <c r="M36" i="4"/>
  <c r="L35" i="4"/>
  <c r="K35" i="4"/>
  <c r="M35" i="4"/>
  <c r="L34" i="4"/>
  <c r="K34" i="4"/>
  <c r="M33" i="4"/>
  <c r="L33" i="4"/>
  <c r="K33" i="4"/>
  <c r="M32" i="4"/>
  <c r="L32" i="4"/>
  <c r="K32" i="4"/>
  <c r="M31" i="4"/>
  <c r="L31" i="4"/>
  <c r="K31" i="4"/>
  <c r="M30" i="4"/>
  <c r="L30" i="4"/>
  <c r="K30" i="4"/>
  <c r="M29" i="4"/>
  <c r="L29" i="4"/>
  <c r="K29" i="4"/>
  <c r="M28" i="4"/>
  <c r="L28" i="4"/>
  <c r="K28" i="4"/>
  <c r="M27" i="4"/>
  <c r="L27" i="4"/>
  <c r="K27" i="4"/>
  <c r="M26" i="4"/>
  <c r="L26" i="4"/>
  <c r="K26" i="4"/>
  <c r="M25" i="4"/>
  <c r="L25" i="4"/>
  <c r="K25" i="4"/>
  <c r="M24" i="4"/>
  <c r="L24" i="4"/>
  <c r="K24" i="4"/>
  <c r="M23" i="4"/>
  <c r="L23" i="4"/>
  <c r="K23" i="4"/>
  <c r="M22" i="4"/>
  <c r="L22" i="4"/>
  <c r="K22" i="4"/>
  <c r="M21" i="4"/>
  <c r="L21" i="4"/>
  <c r="K21" i="4"/>
  <c r="M20" i="4"/>
  <c r="L20" i="4"/>
  <c r="K20" i="4"/>
  <c r="M19" i="4"/>
  <c r="L19" i="4"/>
  <c r="K19" i="4"/>
  <c r="L18" i="4"/>
  <c r="K18" i="4"/>
  <c r="L17" i="4"/>
  <c r="K17" i="4"/>
  <c r="L16" i="4"/>
  <c r="K16" i="4"/>
  <c r="L15" i="4"/>
  <c r="K15" i="4"/>
  <c r="L14" i="4"/>
  <c r="K14" i="4"/>
  <c r="L13" i="4"/>
  <c r="K13" i="4"/>
  <c r="L12" i="4"/>
  <c r="K12" i="4"/>
  <c r="L11" i="4"/>
  <c r="K11" i="4"/>
  <c r="L10" i="4"/>
  <c r="K10" i="4"/>
  <c r="L9" i="4"/>
  <c r="K9" i="4"/>
  <c r="L8" i="4"/>
  <c r="K8" i="4"/>
  <c r="L7" i="4"/>
  <c r="K7" i="4"/>
  <c r="L6" i="4"/>
  <c r="K6" i="4"/>
  <c r="L5" i="4"/>
  <c r="K5" i="4"/>
  <c r="L4" i="4"/>
  <c r="K4" i="4"/>
  <c r="L3" i="4"/>
  <c r="K3" i="4"/>
  <c r="L2" i="4"/>
  <c r="K2" i="4"/>
  <c r="M37" i="4" l="1"/>
  <c r="M34" i="4"/>
  <c r="M38" i="4"/>
</calcChain>
</file>

<file path=xl/comments1.xml><?xml version="1.0" encoding="utf-8"?>
<comments xmlns="http://schemas.openxmlformats.org/spreadsheetml/2006/main">
  <authors>
    <author>Devia, Adrian</author>
  </authors>
  <commentList>
    <comment ref="BE1" authorId="0">
      <text>
        <r>
          <rPr>
            <b/>
            <sz val="9"/>
            <color indexed="81"/>
            <rFont val="Tahoma"/>
            <family val="2"/>
          </rPr>
          <t>Devia, Adrian:</t>
        </r>
        <r>
          <rPr>
            <sz val="9"/>
            <color indexed="81"/>
            <rFont val="Tahoma"/>
            <family val="2"/>
          </rPr>
          <t xml:space="preserve">
Devia, Adrian:
If SAR_Disenrollment is Y then Plan Name Change field must be blank</t>
        </r>
      </text>
    </comment>
  </commentList>
</comments>
</file>

<file path=xl/sharedStrings.xml><?xml version="1.0" encoding="utf-8"?>
<sst xmlns="http://schemas.openxmlformats.org/spreadsheetml/2006/main" count="2456" uniqueCount="448">
  <si>
    <t>SEQ_CTS_PLAN_ID</t>
  </si>
  <si>
    <t>PLAN_CODE</t>
  </si>
  <si>
    <t>PRINT_NAME</t>
  </si>
  <si>
    <t>PLAN_NAME</t>
  </si>
  <si>
    <t>PLAN_TYPE</t>
  </si>
  <si>
    <t>EFFECTIVE_DATE</t>
  </si>
  <si>
    <t>TERM_DATE</t>
  </si>
  <si>
    <t>INSERT_DATE</t>
  </si>
  <si>
    <t>INSERT_USER</t>
  </si>
  <si>
    <t>INSERT_TICKET</t>
  </si>
  <si>
    <t>UPDATE_DATE</t>
  </si>
  <si>
    <t>UPDATE_USER</t>
  </si>
  <si>
    <t>UPDATE_TICKET</t>
  </si>
  <si>
    <t>G21-012</t>
  </si>
  <si>
    <t>G22-013</t>
  </si>
  <si>
    <t>G23-014</t>
  </si>
  <si>
    <t>G30-020</t>
  </si>
  <si>
    <t>G31-021</t>
  </si>
  <si>
    <t>WellCare Classic (PDP)</t>
  </si>
  <si>
    <t>WellCare Extra (PDP)</t>
  </si>
  <si>
    <t>D-SNP State Contract Type</t>
  </si>
  <si>
    <t>State</t>
  </si>
  <si>
    <t>AR</t>
  </si>
  <si>
    <t>N/A</t>
  </si>
  <si>
    <t>CA</t>
  </si>
  <si>
    <t>FL</t>
  </si>
  <si>
    <t>GA</t>
  </si>
  <si>
    <t>HI</t>
  </si>
  <si>
    <t>IL</t>
  </si>
  <si>
    <t>LA</t>
  </si>
  <si>
    <t>MS</t>
  </si>
  <si>
    <t>NJ</t>
  </si>
  <si>
    <t>NY</t>
  </si>
  <si>
    <t>SC</t>
  </si>
  <si>
    <t>TX</t>
  </si>
  <si>
    <t>Contract Number 2017</t>
  </si>
  <si>
    <t>County/Region</t>
  </si>
  <si>
    <t>Plan Code</t>
  </si>
  <si>
    <t>Group Number 2017</t>
  </si>
  <si>
    <t>Plan Code 2017</t>
  </si>
  <si>
    <t>PBP# 2017</t>
  </si>
  <si>
    <t>County / State 2017</t>
  </si>
  <si>
    <t>Plan Name 2017</t>
  </si>
  <si>
    <t>Rollover to: (this column should have IT instructions in it)</t>
  </si>
  <si>
    <t>Rollover to:</t>
  </si>
  <si>
    <t>Name changes / MOOP changes</t>
  </si>
  <si>
    <t>Rx Cvg 2017</t>
  </si>
  <si>
    <t>RC1 2017</t>
  </si>
  <si>
    <t>RIDER 2 MTLC 2017</t>
  </si>
  <si>
    <t>RIDER 3 SNP 2017</t>
  </si>
  <si>
    <t>2017 PBP Squish</t>
  </si>
  <si>
    <t>2017 LOB</t>
  </si>
  <si>
    <t>2017 MOOP</t>
  </si>
  <si>
    <t>2017 HMO/HMOPOS</t>
  </si>
  <si>
    <t>Renewal/Non-Renewal Option</t>
  </si>
  <si>
    <t>Facilitated Enrolls</t>
  </si>
  <si>
    <t>FIPS Code</t>
  </si>
  <si>
    <t>AL, TN</t>
  </si>
  <si>
    <t>12</t>
  </si>
  <si>
    <t>Alabama, Tennessee</t>
  </si>
  <si>
    <t>Yes</t>
  </si>
  <si>
    <t>LB</t>
  </si>
  <si>
    <t>No</t>
  </si>
  <si>
    <t>PDG</t>
  </si>
  <si>
    <t>Consolidated Renewal Plan</t>
  </si>
  <si>
    <t>19</t>
  </si>
  <si>
    <t>Arkansas</t>
  </si>
  <si>
    <t>20</t>
  </si>
  <si>
    <t>Mississippi</t>
  </si>
  <si>
    <t>09</t>
  </si>
  <si>
    <t>South Carolina</t>
  </si>
  <si>
    <t>VA</t>
  </si>
  <si>
    <t>07</t>
  </si>
  <si>
    <t>Virginia</t>
  </si>
  <si>
    <t>MO</t>
  </si>
  <si>
    <t>18</t>
  </si>
  <si>
    <t>Missouri</t>
  </si>
  <si>
    <t>S4802012</t>
  </si>
  <si>
    <t>21</t>
  </si>
  <si>
    <t>PDG21</t>
  </si>
  <si>
    <t>S4802</t>
  </si>
  <si>
    <t>012</t>
  </si>
  <si>
    <t>Louisiana</t>
  </si>
  <si>
    <t>S4802013</t>
  </si>
  <si>
    <t>22</t>
  </si>
  <si>
    <t>PDG22</t>
  </si>
  <si>
    <t>013</t>
  </si>
  <si>
    <t>Texas</t>
  </si>
  <si>
    <t>S4802014</t>
  </si>
  <si>
    <t>OK</t>
  </si>
  <si>
    <t>23</t>
  </si>
  <si>
    <t>PDG23</t>
  </si>
  <si>
    <t>014</t>
  </si>
  <si>
    <t>Oklahoma</t>
  </si>
  <si>
    <t>S4802020</t>
  </si>
  <si>
    <t>OR, WA</t>
  </si>
  <si>
    <t>30</t>
  </si>
  <si>
    <t>PDG30</t>
  </si>
  <si>
    <t>020</t>
  </si>
  <si>
    <t>Oregon, Washington</t>
  </si>
  <si>
    <t>S4802021</t>
  </si>
  <si>
    <t>ID, UT</t>
  </si>
  <si>
    <t>31</t>
  </si>
  <si>
    <t>PDG31</t>
  </si>
  <si>
    <t>021</t>
  </si>
  <si>
    <t>Idaho, Utah</t>
  </si>
  <si>
    <t>ME, NH</t>
  </si>
  <si>
    <t>01</t>
  </si>
  <si>
    <t>Maine, New Hampshire</t>
  </si>
  <si>
    <t>CT, MA, RI, VT</t>
  </si>
  <si>
    <t>02</t>
  </si>
  <si>
    <t>Connecticut, Massachusetts, Rhode Island, Vermont</t>
  </si>
  <si>
    <t>03</t>
  </si>
  <si>
    <t>New York</t>
  </si>
  <si>
    <t>04</t>
  </si>
  <si>
    <t>New Jersey</t>
  </si>
  <si>
    <t>DC, DE, MD</t>
  </si>
  <si>
    <t>05</t>
  </si>
  <si>
    <t>Washington D.C., Delaware, Maryland</t>
  </si>
  <si>
    <t>PA, WV</t>
  </si>
  <si>
    <t>06</t>
  </si>
  <si>
    <t>Pennsylvania, West Virginia</t>
  </si>
  <si>
    <t>NC</t>
  </si>
  <si>
    <t>08</t>
  </si>
  <si>
    <t>North Carolina</t>
  </si>
  <si>
    <t>10</t>
  </si>
  <si>
    <t>Georgia</t>
  </si>
  <si>
    <t>11</t>
  </si>
  <si>
    <t>Florida</t>
  </si>
  <si>
    <t>MI</t>
  </si>
  <si>
    <t>13</t>
  </si>
  <si>
    <t>Michigan</t>
  </si>
  <si>
    <t>OH</t>
  </si>
  <si>
    <t>14</t>
  </si>
  <si>
    <t>Ohio</t>
  </si>
  <si>
    <t>IN, KY</t>
  </si>
  <si>
    <t>15</t>
  </si>
  <si>
    <t>Indiana, Kentucky</t>
  </si>
  <si>
    <t>17</t>
  </si>
  <si>
    <t>Illinois</t>
  </si>
  <si>
    <t>KS</t>
  </si>
  <si>
    <t>24</t>
  </si>
  <si>
    <t>Kansas</t>
  </si>
  <si>
    <t>IA, MN, MT, ND, NE, SD, WY</t>
  </si>
  <si>
    <t>25</t>
  </si>
  <si>
    <t>Iowa, Minnesota, Montana, North Dakota, Nebraska, South Dakota, Wyoming</t>
  </si>
  <si>
    <t>NM</t>
  </si>
  <si>
    <t>26</t>
  </si>
  <si>
    <t>New Mexico</t>
  </si>
  <si>
    <t>CO</t>
  </si>
  <si>
    <t>27</t>
  </si>
  <si>
    <t>Colorado</t>
  </si>
  <si>
    <t>AZ</t>
  </si>
  <si>
    <t>28</t>
  </si>
  <si>
    <t>Arizona</t>
  </si>
  <si>
    <t>NV</t>
  </si>
  <si>
    <t>29</t>
  </si>
  <si>
    <t>Nevada</t>
  </si>
  <si>
    <t>32</t>
  </si>
  <si>
    <t>California</t>
  </si>
  <si>
    <t>33</t>
  </si>
  <si>
    <t>Hawaii</t>
  </si>
  <si>
    <t>AK</t>
  </si>
  <si>
    <t>34</t>
  </si>
  <si>
    <t>Alaska</t>
  </si>
  <si>
    <t>EE</t>
  </si>
  <si>
    <t>WI</t>
  </si>
  <si>
    <t>16</t>
  </si>
  <si>
    <t>Wisconsin</t>
  </si>
  <si>
    <t>S4802071</t>
  </si>
  <si>
    <t>S4802073</t>
  </si>
  <si>
    <t>S4802074</t>
  </si>
  <si>
    <t>S4802070</t>
  </si>
  <si>
    <t>S4802069</t>
  </si>
  <si>
    <t>S4802072</t>
  </si>
  <si>
    <t>S4802075</t>
  </si>
  <si>
    <t>S4802076</t>
  </si>
  <si>
    <t>S4802077</t>
  </si>
  <si>
    <t>S4802078</t>
  </si>
  <si>
    <t>S4802079</t>
  </si>
  <si>
    <t>S4802080</t>
  </si>
  <si>
    <t>S4802081</t>
  </si>
  <si>
    <t>S4802082</t>
  </si>
  <si>
    <t>S4802083</t>
  </si>
  <si>
    <t>S4802084</t>
  </si>
  <si>
    <t>S4802085</t>
  </si>
  <si>
    <t>S4802086</t>
  </si>
  <si>
    <t>S4802087</t>
  </si>
  <si>
    <t>S4802088</t>
  </si>
  <si>
    <t>S4802089</t>
  </si>
  <si>
    <t>S4802090</t>
  </si>
  <si>
    <t>S4802091</t>
  </si>
  <si>
    <t>S4802092</t>
  </si>
  <si>
    <t>S4802093</t>
  </si>
  <si>
    <t>S4802094</t>
  </si>
  <si>
    <t>S4802095</t>
  </si>
  <si>
    <t>S4802096</t>
  </si>
  <si>
    <t>S4802098</t>
  </si>
  <si>
    <t>S4802099</t>
  </si>
  <si>
    <t>S4802100</t>
  </si>
  <si>
    <t>S4802101</t>
  </si>
  <si>
    <t>S4802102</t>
  </si>
  <si>
    <t>S4802103</t>
  </si>
  <si>
    <t>S4802104</t>
  </si>
  <si>
    <t>S4802105</t>
  </si>
  <si>
    <t>S4802106</t>
  </si>
  <si>
    <t>S4802107</t>
  </si>
  <si>
    <t>S4802108</t>
  </si>
  <si>
    <t>S4802109</t>
  </si>
  <si>
    <t>S4802110</t>
  </si>
  <si>
    <t>S4802111</t>
  </si>
  <si>
    <t>S4802112</t>
  </si>
  <si>
    <t>S4802113</t>
  </si>
  <si>
    <t>S4802114</t>
  </si>
  <si>
    <t>S4802115</t>
  </si>
  <si>
    <t>S4802116</t>
  </si>
  <si>
    <t>S4802117</t>
  </si>
  <si>
    <t>S4802118</t>
  </si>
  <si>
    <t>S4802119</t>
  </si>
  <si>
    <t>S4802120</t>
  </si>
  <si>
    <t>S4802121</t>
  </si>
  <si>
    <t>S4802122</t>
  </si>
  <si>
    <t>S4802123</t>
  </si>
  <si>
    <t>S4802124</t>
  </si>
  <si>
    <t>S4802125</t>
  </si>
  <si>
    <t>S4802126</t>
  </si>
  <si>
    <t>S4802127</t>
  </si>
  <si>
    <t>S4802128</t>
  </si>
  <si>
    <t>S4802129</t>
  </si>
  <si>
    <t>S4802130</t>
  </si>
  <si>
    <t>S4802097</t>
  </si>
  <si>
    <t>S4802131</t>
  </si>
  <si>
    <t>G12-071</t>
  </si>
  <si>
    <t>G19-073</t>
  </si>
  <si>
    <t>G20-074</t>
  </si>
  <si>
    <t>G09-070</t>
  </si>
  <si>
    <t>G07-069</t>
  </si>
  <si>
    <t>G18-072</t>
  </si>
  <si>
    <t>G01-075</t>
  </si>
  <si>
    <t>G02-076</t>
  </si>
  <si>
    <t>G03-077</t>
  </si>
  <si>
    <t>G04-078</t>
  </si>
  <si>
    <t>G05-079</t>
  </si>
  <si>
    <t>G06-080</t>
  </si>
  <si>
    <t>G08-081</t>
  </si>
  <si>
    <t>G10-082</t>
  </si>
  <si>
    <t>G11-083</t>
  </si>
  <si>
    <t>G13-084</t>
  </si>
  <si>
    <t>G14-085</t>
  </si>
  <si>
    <t>G15-086</t>
  </si>
  <si>
    <t>G17-087</t>
  </si>
  <si>
    <t>G24-088</t>
  </si>
  <si>
    <t>G25-089</t>
  </si>
  <si>
    <t>G26-090</t>
  </si>
  <si>
    <t>G27-091</t>
  </si>
  <si>
    <t>G28-092</t>
  </si>
  <si>
    <t>G29-093</t>
  </si>
  <si>
    <t>G32-094</t>
  </si>
  <si>
    <t>G33-095</t>
  </si>
  <si>
    <t>G34-096</t>
  </si>
  <si>
    <t>G16-097</t>
  </si>
  <si>
    <t>2017 Contract/PBP 8 digits</t>
  </si>
  <si>
    <t>2017 WC Plan ID</t>
  </si>
  <si>
    <t>2017 Plan Name</t>
  </si>
  <si>
    <t>Bucket</t>
  </si>
  <si>
    <t>2018 Plan Code all digits</t>
  </si>
  <si>
    <t>2018 WC Plan ID</t>
  </si>
  <si>
    <t>2018 Plan Name</t>
  </si>
  <si>
    <t>County additions</t>
  </si>
  <si>
    <t>County deletions</t>
  </si>
  <si>
    <t>Contract Number 2018</t>
  </si>
  <si>
    <t>Group Number 2018</t>
  </si>
  <si>
    <t>S#/H# 2017</t>
  </si>
  <si>
    <t>S#/H# 2018</t>
  </si>
  <si>
    <t>Plan Code 2018</t>
  </si>
  <si>
    <t>PBP# 2018</t>
  </si>
  <si>
    <t>County / State 2018</t>
  </si>
  <si>
    <t>Plan Name 2018</t>
  </si>
  <si>
    <t>UDF1</t>
  </si>
  <si>
    <t>Rx Cvg 2018</t>
  </si>
  <si>
    <t>RC1 2018</t>
  </si>
  <si>
    <t>RIDER 2 MTLC 2018</t>
  </si>
  <si>
    <t>RIDER 3 SNP 2018</t>
  </si>
  <si>
    <t>UDF2</t>
  </si>
  <si>
    <t>Crosswalk_2017 County / States</t>
  </si>
  <si>
    <t>2018 PBP Squish</t>
  </si>
  <si>
    <t>Crosswalk_2018 County / States</t>
  </si>
  <si>
    <t>2018 LOB</t>
  </si>
  <si>
    <t>2018 MOOP</t>
  </si>
  <si>
    <t>2018 HMO/HMOPOS</t>
  </si>
  <si>
    <t xml:space="preserve">2018 OTC </t>
  </si>
  <si>
    <t>2018 OTC Freq.</t>
  </si>
  <si>
    <t>2018 Card/Catalog</t>
  </si>
  <si>
    <t>2018 Postacute Meals</t>
  </si>
  <si>
    <t>2018 Chronic Meals</t>
  </si>
  <si>
    <t>2018 SNP</t>
  </si>
  <si>
    <t>2018 State_1</t>
  </si>
  <si>
    <t>Caid Plan Code</t>
  </si>
  <si>
    <t>DSNP Config Notes</t>
  </si>
  <si>
    <t>2017 MSP</t>
  </si>
  <si>
    <t>2018 MSP</t>
  </si>
  <si>
    <t>SAR_ENROLLMENT</t>
  </si>
  <si>
    <t>SAR_DISENROLLMENT</t>
  </si>
  <si>
    <t>DSNP_PLANS</t>
  </si>
  <si>
    <t>PLAN_NAME_CHANGE</t>
  </si>
  <si>
    <t>MOOP_CHANGE</t>
  </si>
  <si>
    <t xml:space="preserve">Contract/LOB Consolidation </t>
  </si>
  <si>
    <t>PDG01</t>
  </si>
  <si>
    <t>075</t>
  </si>
  <si>
    <t>No enrollment transactions required for current members</t>
  </si>
  <si>
    <t>Renewal Plan</t>
  </si>
  <si>
    <t>X01-098</t>
  </si>
  <si>
    <t>098</t>
  </si>
  <si>
    <t>PDG02</t>
  </si>
  <si>
    <t>076</t>
  </si>
  <si>
    <t>X02-099</t>
  </si>
  <si>
    <t>099</t>
  </si>
  <si>
    <t>PDG03</t>
  </si>
  <si>
    <t>077</t>
  </si>
  <si>
    <t>X03-100</t>
  </si>
  <si>
    <t>100</t>
  </si>
  <si>
    <t>PDG04</t>
  </si>
  <si>
    <t>078</t>
  </si>
  <si>
    <t>X04-101</t>
  </si>
  <si>
    <t>101</t>
  </si>
  <si>
    <t>PDG05</t>
  </si>
  <si>
    <t>079</t>
  </si>
  <si>
    <t>X05-102</t>
  </si>
  <si>
    <t>102</t>
  </si>
  <si>
    <t>PDG06</t>
  </si>
  <si>
    <t>080</t>
  </si>
  <si>
    <t>X06-103</t>
  </si>
  <si>
    <t>103</t>
  </si>
  <si>
    <t>PDG07</t>
  </si>
  <si>
    <t>069</t>
  </si>
  <si>
    <t>X07-104</t>
  </si>
  <si>
    <t>104</t>
  </si>
  <si>
    <t>PDG08</t>
  </si>
  <si>
    <t>081</t>
  </si>
  <si>
    <t>X08-105</t>
  </si>
  <si>
    <t>105</t>
  </si>
  <si>
    <t>PDG09</t>
  </si>
  <si>
    <t>070</t>
  </si>
  <si>
    <t>X09-106</t>
  </si>
  <si>
    <t>106</t>
  </si>
  <si>
    <t>PDG10</t>
  </si>
  <si>
    <t>082</t>
  </si>
  <si>
    <t>X10-107</t>
  </si>
  <si>
    <t>107</t>
  </si>
  <si>
    <t>PDG11</t>
  </si>
  <si>
    <t>083</t>
  </si>
  <si>
    <t>X11-108</t>
  </si>
  <si>
    <t>108</t>
  </si>
  <si>
    <t>PDG12</t>
  </si>
  <si>
    <t>071</t>
  </si>
  <si>
    <t>X12-109</t>
  </si>
  <si>
    <t>109</t>
  </si>
  <si>
    <t>PDG13</t>
  </si>
  <si>
    <t>084</t>
  </si>
  <si>
    <t>X13-110</t>
  </si>
  <si>
    <t>110</t>
  </si>
  <si>
    <t>PDG14</t>
  </si>
  <si>
    <t>085</t>
  </si>
  <si>
    <t>X14-111</t>
  </si>
  <si>
    <t>111</t>
  </si>
  <si>
    <t>PDG15</t>
  </si>
  <si>
    <t>086</t>
  </si>
  <si>
    <t>X15-112</t>
  </si>
  <si>
    <t>112</t>
  </si>
  <si>
    <t>PDG16</t>
  </si>
  <si>
    <t>097</t>
  </si>
  <si>
    <t>X16-131</t>
  </si>
  <si>
    <t>131</t>
  </si>
  <si>
    <t>May have to submit 4Rx data for members whose PBP number changed; otherwise no enrollment transactions required for current members</t>
  </si>
  <si>
    <t>S4802132</t>
  </si>
  <si>
    <t>V16-132</t>
  </si>
  <si>
    <t>WellCare Value Script (PDP)</t>
  </si>
  <si>
    <t>New Plan</t>
  </si>
  <si>
    <t>VE</t>
  </si>
  <si>
    <t>PDG17</t>
  </si>
  <si>
    <t>087</t>
  </si>
  <si>
    <t>X17-113</t>
  </si>
  <si>
    <t>113</t>
  </si>
  <si>
    <t>PDG18</t>
  </si>
  <si>
    <t>072</t>
  </si>
  <si>
    <t>X18-114</t>
  </si>
  <si>
    <t>114</t>
  </si>
  <si>
    <t>PDG19</t>
  </si>
  <si>
    <t>073</t>
  </si>
  <si>
    <t>X19-115</t>
  </si>
  <si>
    <t>115</t>
  </si>
  <si>
    <t>PDG20</t>
  </si>
  <si>
    <t>074</t>
  </si>
  <si>
    <t>X20-116</t>
  </si>
  <si>
    <t>116</t>
  </si>
  <si>
    <t>X21-117</t>
  </si>
  <si>
    <t>117</t>
  </si>
  <si>
    <t>S4802133</t>
  </si>
  <si>
    <t>V21-133</t>
  </si>
  <si>
    <t>X22-118</t>
  </si>
  <si>
    <t>118</t>
  </si>
  <si>
    <t>X23-119</t>
  </si>
  <si>
    <t>119</t>
  </si>
  <si>
    <t>PDG24</t>
  </si>
  <si>
    <t>088</t>
  </si>
  <si>
    <t>X24-120</t>
  </si>
  <si>
    <t>120</t>
  </si>
  <si>
    <t>PDG25</t>
  </si>
  <si>
    <t>089</t>
  </si>
  <si>
    <t>X25-121</t>
  </si>
  <si>
    <t>121</t>
  </si>
  <si>
    <t>PDG26</t>
  </si>
  <si>
    <t>090</t>
  </si>
  <si>
    <t>X26-122</t>
  </si>
  <si>
    <t>122</t>
  </si>
  <si>
    <t>PDG27</t>
  </si>
  <si>
    <t>091</t>
  </si>
  <si>
    <t>X27-123</t>
  </si>
  <si>
    <t>123</t>
  </si>
  <si>
    <t>PDG28</t>
  </si>
  <si>
    <t>092</t>
  </si>
  <si>
    <t>X28-124</t>
  </si>
  <si>
    <t>124</t>
  </si>
  <si>
    <t xml:space="preserve">Consolidated Renewal Plan </t>
  </si>
  <si>
    <t>S4802134</t>
  </si>
  <si>
    <t>V28-134</t>
  </si>
  <si>
    <t>PDG29</t>
  </si>
  <si>
    <t>093</t>
  </si>
  <si>
    <t>X29-125</t>
  </si>
  <si>
    <t>125</t>
  </si>
  <si>
    <t>X30-126</t>
  </si>
  <si>
    <t>126</t>
  </si>
  <si>
    <t>S4802135</t>
  </si>
  <si>
    <t>V30-135</t>
  </si>
  <si>
    <t>X31-127</t>
  </si>
  <si>
    <t>127</t>
  </si>
  <si>
    <t>PDG32</t>
  </si>
  <si>
    <t>094</t>
  </si>
  <si>
    <t>X32-128</t>
  </si>
  <si>
    <t>128</t>
  </si>
  <si>
    <t>PDG33</t>
  </si>
  <si>
    <t>095</t>
  </si>
  <si>
    <t>X33-129</t>
  </si>
  <si>
    <t>129</t>
  </si>
  <si>
    <t>PDG34</t>
  </si>
  <si>
    <t>096</t>
  </si>
  <si>
    <t>X34-130</t>
  </si>
  <si>
    <t>130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</si>
</sst>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d/yyyy\ h:mm:ss\ AM/PM"/>
    <numFmt numFmtId="165" formatCode="00"/>
  </numFmts>
  <fonts count="58">
    <font>
      <sz val="10"/>
      <name val="Tahoma"/>
    </font>
    <font>
      <sz val="11"/>
      <color theme="1"/>
      <name val="Calibri"/>
      <family val="2"/>
      <scheme val="minor"/>
    </font>
    <font>
      <b/>
      <sz val="10"/>
      <name val="Tahoma"/>
      <family val="2"/>
    </font>
    <font>
      <sz val="10"/>
      <name val="Tahoma"/>
      <family val="2"/>
    </font>
    <font>
      <sz val="10"/>
      <name val="Arial"/>
      <family val="2"/>
    </font>
    <font>
      <b/>
      <sz val="10"/>
      <name val="Calibri"/>
      <family val="2"/>
      <scheme val="minor"/>
    </font>
    <font>
      <sz val="10"/>
      <name val="Calibri"/>
      <family val="2"/>
      <scheme val="minor"/>
    </font>
    <font>
      <sz val="10"/>
      <color theme="1"/>
      <name val="Calibri"/>
      <family val="2"/>
      <scheme val="minor"/>
    </font>
    <font>
      <sz val="10"/>
      <name val="Helv"/>
      <charset val="204"/>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imes New Roman"/>
      <family val="1"/>
    </font>
    <font>
      <u/>
      <sz val="10"/>
      <name val="Arial"/>
      <family val="2"/>
    </font>
    <font>
      <u/>
      <sz val="10"/>
      <color indexed="12"/>
      <name val="MS Sans Serif"/>
      <family val="2"/>
    </font>
    <font>
      <sz val="10"/>
      <name val="MS Sans Serif"/>
      <family val="2"/>
    </font>
    <font>
      <sz val="8"/>
      <color indexed="8"/>
      <name val="Arial"/>
      <family val="2"/>
    </font>
    <font>
      <u/>
      <sz val="10"/>
      <color indexed="12"/>
      <name val="Times New Roman"/>
      <family val="1"/>
    </font>
    <font>
      <sz val="10"/>
      <name val="Time New Roman"/>
    </font>
    <font>
      <b/>
      <sz val="12"/>
      <color theme="1"/>
      <name val="Calibri"/>
      <family val="2"/>
      <scheme val="minor"/>
    </font>
    <font>
      <sz val="12"/>
      <color theme="1"/>
      <name val="Calibri"/>
      <family val="2"/>
      <scheme val="minor"/>
    </font>
    <font>
      <b/>
      <sz val="11"/>
      <name val="Calibri"/>
      <family val="2"/>
      <scheme val="minor"/>
    </font>
    <font>
      <sz val="11"/>
      <name val="Calibri"/>
      <family val="2"/>
      <scheme val="minor"/>
    </font>
    <font>
      <b/>
      <sz val="9"/>
      <color indexed="81"/>
      <name val="Tahoma"/>
      <family val="2"/>
    </font>
    <font>
      <sz val="9"/>
      <color indexed="81"/>
      <name val="Tahoma"/>
      <family val="2"/>
    </font>
    <font>
      <sz val="10"/>
      <color rgb="FFFF0000"/>
      <name val="Tahoma"/>
      <family val="2"/>
    </font>
  </fonts>
  <fills count="67">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C99FF"/>
        <bgColor indexed="64"/>
      </patternFill>
    </fill>
    <fill>
      <patternFill patternType="solid">
        <fgColor theme="9" tint="0.39997558519241921"/>
        <bgColor indexed="64"/>
      </patternFill>
    </fill>
    <fill>
      <patternFill patternType="solid">
        <fgColor rgb="FF00FFFF"/>
        <bgColor indexed="64"/>
      </patternFill>
    </fill>
    <fill>
      <patternFill patternType="solid">
        <fgColor rgb="FFFABF8F"/>
        <bgColor indexed="64"/>
      </patternFill>
    </fill>
    <fill>
      <patternFill patternType="solid">
        <fgColor theme="4"/>
        <bgColor theme="4"/>
      </patternFill>
    </fill>
    <fill>
      <patternFill patternType="solid">
        <fgColor theme="0" tint="-0.249977111117893"/>
        <bgColor theme="4"/>
      </patternFill>
    </fill>
    <fill>
      <patternFill patternType="solid">
        <fgColor theme="7"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040">
    <xf numFmtId="0" fontId="0" fillId="0" borderId="0"/>
    <xf numFmtId="0" fontId="2" fillId="2" borderId="0"/>
    <xf numFmtId="0" fontId="4" fillId="0" borderId="0"/>
    <xf numFmtId="0" fontId="8" fillId="0" borderId="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6" applyNumberFormat="0" applyAlignment="0" applyProtection="0"/>
    <xf numFmtId="0" fontId="18" fillId="8" borderId="7" applyNumberFormat="0" applyAlignment="0" applyProtection="0"/>
    <xf numFmtId="0" fontId="19" fillId="8" borderId="6" applyNumberFormat="0" applyAlignment="0" applyProtection="0"/>
    <xf numFmtId="0" fontId="20" fillId="0" borderId="8" applyNumberFormat="0" applyFill="0" applyAlignment="0" applyProtection="0"/>
    <xf numFmtId="0" fontId="21" fillId="9" borderId="9"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1" applyNumberFormat="0" applyFill="0" applyAlignment="0" applyProtection="0"/>
    <xf numFmtId="0" fontId="25"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5" fillId="34" borderId="0" applyNumberFormat="0" applyBorder="0" applyAlignment="0" applyProtection="0"/>
    <xf numFmtId="0" fontId="1" fillId="0" borderId="0"/>
    <xf numFmtId="43" fontId="1" fillId="0" borderId="0" applyFont="0" applyFill="0" applyBorder="0" applyAlignment="0" applyProtection="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3" borderId="0" applyNumberFormat="0" applyBorder="0" applyAlignment="0" applyProtection="0"/>
    <xf numFmtId="0" fontId="27" fillId="38" borderId="0" applyNumberFormat="0" applyBorder="0" applyAlignment="0" applyProtection="0"/>
    <xf numFmtId="0" fontId="27" fillId="41" borderId="0" applyNumberFormat="0" applyBorder="0" applyAlignment="0" applyProtection="0"/>
    <xf numFmtId="0" fontId="27" fillId="44" borderId="0" applyNumberFormat="0" applyBorder="0" applyAlignment="0" applyProtection="0"/>
    <xf numFmtId="0" fontId="28" fillId="45" borderId="0" applyNumberFormat="0" applyBorder="0" applyAlignment="0" applyProtection="0"/>
    <xf numFmtId="0" fontId="28" fillId="42" borderId="0" applyNumberFormat="0" applyBorder="0" applyAlignment="0" applyProtection="0"/>
    <xf numFmtId="0" fontId="28" fillId="43" borderId="0" applyNumberFormat="0" applyBorder="0" applyAlignment="0" applyProtection="0"/>
    <xf numFmtId="0" fontId="28" fillId="46" borderId="0" applyNumberFormat="0" applyBorder="0" applyAlignment="0" applyProtection="0"/>
    <xf numFmtId="0" fontId="28" fillId="47" borderId="0" applyNumberFormat="0" applyBorder="0" applyAlignment="0" applyProtection="0"/>
    <xf numFmtId="0" fontId="28" fillId="48" borderId="0" applyNumberFormat="0" applyBorder="0" applyAlignment="0" applyProtection="0"/>
    <xf numFmtId="0" fontId="28" fillId="49" borderId="0" applyNumberFormat="0" applyBorder="0" applyAlignment="0" applyProtection="0"/>
    <xf numFmtId="0" fontId="28" fillId="50" borderId="0" applyNumberFormat="0" applyBorder="0" applyAlignment="0" applyProtection="0"/>
    <xf numFmtId="0" fontId="28" fillId="51" borderId="0" applyNumberFormat="0" applyBorder="0" applyAlignment="0" applyProtection="0"/>
    <xf numFmtId="0" fontId="28" fillId="46" borderId="0" applyNumberFormat="0" applyBorder="0" applyAlignment="0" applyProtection="0"/>
    <xf numFmtId="0" fontId="28" fillId="47" borderId="0" applyNumberFormat="0" applyBorder="0" applyAlignment="0" applyProtection="0"/>
    <xf numFmtId="0" fontId="28" fillId="52" borderId="0" applyNumberFormat="0" applyBorder="0" applyAlignment="0" applyProtection="0"/>
    <xf numFmtId="0" fontId="29" fillId="36" borderId="0" applyNumberFormat="0" applyBorder="0" applyAlignment="0" applyProtection="0"/>
    <xf numFmtId="0" fontId="30" fillId="53" borderId="12" applyNumberFormat="0" applyAlignment="0" applyProtection="0"/>
    <xf numFmtId="0" fontId="31" fillId="54" borderId="13" applyNumberFormat="0" applyAlignment="0" applyProtection="0"/>
    <xf numFmtId="0" fontId="32" fillId="0" borderId="0" applyNumberFormat="0" applyFill="0" applyBorder="0" applyAlignment="0" applyProtection="0"/>
    <xf numFmtId="0" fontId="33" fillId="37" borderId="0" applyNumberFormat="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40" borderId="12" applyNumberFormat="0" applyAlignment="0" applyProtection="0"/>
    <xf numFmtId="0" fontId="38" fillId="0" borderId="17" applyNumberFormat="0" applyFill="0" applyAlignment="0" applyProtection="0"/>
    <xf numFmtId="0" fontId="39" fillId="55" borderId="0" applyNumberFormat="0" applyBorder="0" applyAlignment="0" applyProtection="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56" borderId="18" applyNumberFormat="0" applyFont="0" applyAlignment="0" applyProtection="0"/>
    <xf numFmtId="0" fontId="40" fillId="53" borderId="19" applyNumberFormat="0" applyAlignment="0" applyProtection="0"/>
    <xf numFmtId="0" fontId="41" fillId="0" borderId="0" applyNumberFormat="0" applyFill="0" applyBorder="0" applyAlignment="0" applyProtection="0"/>
    <xf numFmtId="0" fontId="42" fillId="0" borderId="20" applyNumberFormat="0" applyFill="0" applyAlignment="0" applyProtection="0"/>
    <xf numFmtId="0" fontId="43" fillId="0" borderId="0" applyNumberFormat="0" applyFill="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43" fontId="47" fillId="0" borderId="0" applyFont="0" applyFill="0" applyBorder="0" applyAlignment="0" applyProtection="0"/>
    <xf numFmtId="43" fontId="4" fillId="0" borderId="0" applyFont="0" applyFill="0" applyBorder="0" applyAlignment="0" applyProtection="0"/>
    <xf numFmtId="43" fontId="48"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4" fillId="0" borderId="0" applyFont="0" applyFill="0" applyBorder="0" applyAlignment="0" applyProtection="0"/>
    <xf numFmtId="43" fontId="47"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6" fillId="0" borderId="0" applyNumberFormat="0" applyFill="0" applyBorder="0" applyAlignment="0" applyProtection="0"/>
    <xf numFmtId="0" fontId="49"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7"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7" fillId="0" borderId="0"/>
    <xf numFmtId="0" fontId="47" fillId="0" borderId="0"/>
    <xf numFmtId="0" fontId="47" fillId="0" borderId="0"/>
    <xf numFmtId="0" fontId="47" fillId="0" borderId="0"/>
    <xf numFmtId="0" fontId="47" fillId="0" borderId="0"/>
    <xf numFmtId="0" fontId="47" fillId="0" borderId="0"/>
    <xf numFmtId="0" fontId="4" fillId="0" borderId="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5" fillId="0" borderId="0" applyFont="0" applyFill="0" applyBorder="0" applyAlignment="0"/>
    <xf numFmtId="0" fontId="4" fillId="0" borderId="0"/>
    <xf numFmtId="0" fontId="4" fillId="0" borderId="0"/>
    <xf numFmtId="0" fontId="1" fillId="0" borderId="0"/>
    <xf numFmtId="0" fontId="4" fillId="0" borderId="0"/>
    <xf numFmtId="0" fontId="4" fillId="0" borderId="0"/>
    <xf numFmtId="0" fontId="1" fillId="0" borderId="0"/>
    <xf numFmtId="0" fontId="4" fillId="0" borderId="0"/>
    <xf numFmtId="0" fontId="4" fillId="0" borderId="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3" borderId="0" applyNumberFormat="0" applyBorder="0" applyAlignment="0" applyProtection="0"/>
    <xf numFmtId="0" fontId="27" fillId="38" borderId="0" applyNumberFormat="0" applyBorder="0" applyAlignment="0" applyProtection="0"/>
    <xf numFmtId="0" fontId="27" fillId="41" borderId="0" applyNumberFormat="0" applyBorder="0" applyAlignment="0" applyProtection="0"/>
    <xf numFmtId="0" fontId="27" fillId="44" borderId="0" applyNumberFormat="0" applyBorder="0" applyAlignment="0" applyProtection="0"/>
    <xf numFmtId="0" fontId="4" fillId="0" borderId="0"/>
    <xf numFmtId="0" fontId="4" fillId="0" borderId="0"/>
    <xf numFmtId="0" fontId="4" fillId="0" borderId="0"/>
    <xf numFmtId="0" fontId="4" fillId="0" borderId="0"/>
    <xf numFmtId="0" fontId="4" fillId="56" borderId="18" applyNumberFormat="0" applyFont="0" applyAlignment="0" applyProtection="0"/>
    <xf numFmtId="0" fontId="4" fillId="0" borderId="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0" fillId="53" borderId="19" applyNumberForma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40" fillId="53" borderId="19"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42" fillId="0" borderId="20" applyNumberFormat="0" applyFill="0" applyAlignment="0" applyProtection="0"/>
    <xf numFmtId="0" fontId="40" fillId="53" borderId="19" applyNumberFormat="0" applyAlignment="0" applyProtection="0"/>
    <xf numFmtId="0" fontId="4" fillId="56" borderId="18" applyNumberFormat="0" applyFont="0" applyAlignment="0" applyProtection="0"/>
    <xf numFmtId="0" fontId="37" fillId="40"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37" fillId="40" borderId="12" applyNumberFormat="0" applyAlignment="0" applyProtection="0"/>
    <xf numFmtId="0" fontId="37" fillId="40" borderId="12" applyNumberForma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1" fillId="28" borderId="0" applyNumberFormat="0" applyBorder="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1" fillId="24" borderId="0" applyNumberFormat="0" applyBorder="0" applyAlignment="0" applyProtection="0"/>
    <xf numFmtId="0" fontId="30" fillId="53"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42" fillId="0" borderId="20" applyNumberFormat="0" applyFill="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42" fillId="0" borderId="20" applyNumberFormat="0" applyFill="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37" fillId="40"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7" fillId="40"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0" fillId="53" borderId="19" applyNumberFormat="0" applyAlignment="0" applyProtection="0"/>
    <xf numFmtId="0" fontId="30" fillId="53" borderId="12" applyNumberFormat="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1" fillId="20" borderId="0" applyNumberFormat="0" applyBorder="0" applyAlignment="0" applyProtection="0"/>
    <xf numFmtId="0" fontId="40" fillId="53" borderId="19" applyNumberFormat="0" applyAlignment="0" applyProtection="0"/>
    <xf numFmtId="0" fontId="30" fillId="53"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 fillId="56" borderId="18" applyNumberFormat="0" applyFont="0" applyAlignment="0" applyProtection="0"/>
    <xf numFmtId="0" fontId="30" fillId="53" borderId="12" applyNumberFormat="0" applyAlignment="0" applyProtection="0"/>
    <xf numFmtId="0" fontId="40" fillId="53" borderId="19" applyNumberFormat="0" applyAlignment="0" applyProtection="0"/>
    <xf numFmtId="0" fontId="1" fillId="29" borderId="0" applyNumberFormat="0" applyBorder="0" applyAlignment="0" applyProtection="0"/>
    <xf numFmtId="0" fontId="4" fillId="56" borderId="18" applyNumberFormat="0" applyFont="0" applyAlignment="0" applyProtection="0"/>
    <xf numFmtId="0" fontId="4" fillId="56" borderId="18" applyNumberFormat="0" applyFont="0" applyAlignment="0" applyProtection="0"/>
    <xf numFmtId="0" fontId="42" fillId="0" borderId="20" applyNumberFormat="0" applyFill="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 fillId="56" borderId="18" applyNumberFormat="0" applyFont="0" applyAlignment="0" applyProtection="0"/>
    <xf numFmtId="0" fontId="1" fillId="12" borderId="0" applyNumberFormat="0" applyBorder="0" applyAlignment="0" applyProtection="0"/>
    <xf numFmtId="0" fontId="42" fillId="0" borderId="20" applyNumberFormat="0" applyFill="0" applyAlignment="0" applyProtection="0"/>
    <xf numFmtId="0" fontId="40" fillId="53" borderId="19" applyNumberFormat="0" applyAlignment="0" applyProtection="0"/>
    <xf numFmtId="0" fontId="37" fillId="40" borderId="12" applyNumberForma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 fillId="56" borderId="18" applyNumberFormat="0" applyFont="0" applyAlignment="0" applyProtection="0"/>
    <xf numFmtId="0" fontId="42" fillId="0" borderId="20" applyNumberFormat="0" applyFill="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40" fillId="53" borderId="19" applyNumberFormat="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30" fillId="53"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37" fillId="40" borderId="12" applyNumberFormat="0" applyAlignment="0" applyProtection="0"/>
    <xf numFmtId="0" fontId="40" fillId="53" borderId="19" applyNumberForma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40" fillId="53" borderId="19" applyNumberFormat="0" applyAlignment="0" applyProtection="0"/>
    <xf numFmtId="0" fontId="30" fillId="53"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30" fillId="53"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30" fillId="53"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37" fillId="40"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7" fillId="40"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1" fillId="32" borderId="0" applyNumberFormat="0" applyBorder="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30" fillId="53" borderId="12" applyNumberFormat="0" applyAlignment="0" applyProtection="0"/>
    <xf numFmtId="0" fontId="30" fillId="53"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0" fillId="53" borderId="19" applyNumberFormat="0" applyAlignment="0" applyProtection="0"/>
    <xf numFmtId="0" fontId="4" fillId="56" borderId="18" applyNumberFormat="0" applyFont="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 fillId="56" borderId="18" applyNumberFormat="0" applyFont="0" applyAlignment="0" applyProtection="0"/>
    <xf numFmtId="0" fontId="42" fillId="0" borderId="20" applyNumberFormat="0" applyFill="0" applyAlignment="0" applyProtection="0"/>
    <xf numFmtId="0" fontId="37" fillId="40" borderId="12" applyNumberFormat="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40" fillId="53" borderId="19" applyNumberFormat="0" applyAlignment="0" applyProtection="0"/>
    <xf numFmtId="0" fontId="37" fillId="40"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1" fillId="17" borderId="0" applyNumberFormat="0" applyBorder="0" applyAlignment="0" applyProtection="0"/>
    <xf numFmtId="0" fontId="42" fillId="0" borderId="20" applyNumberFormat="0" applyFill="0" applyAlignment="0" applyProtection="0"/>
    <xf numFmtId="0" fontId="40" fillId="53" borderId="19" applyNumberFormat="0" applyAlignment="0" applyProtection="0"/>
    <xf numFmtId="0" fontId="37" fillId="40" borderId="12" applyNumberFormat="0" applyAlignment="0" applyProtection="0"/>
    <xf numFmtId="0" fontId="42" fillId="0" borderId="20" applyNumberFormat="0" applyFill="0" applyAlignment="0" applyProtection="0"/>
    <xf numFmtId="0" fontId="40" fillId="53" borderId="19" applyNumberFormat="0" applyAlignment="0" applyProtection="0"/>
    <xf numFmtId="0" fontId="37" fillId="40"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 fillId="56" borderId="18" applyNumberFormat="0" applyFont="0" applyAlignment="0" applyProtection="0"/>
    <xf numFmtId="0" fontId="30" fillId="53"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37" fillId="40" borderId="12" applyNumberForma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30" fillId="53" borderId="12" applyNumberForma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1" fillId="25" borderId="0" applyNumberFormat="0" applyBorder="0" applyAlignment="0" applyProtection="0"/>
    <xf numFmtId="0" fontId="40" fillId="53" borderId="19" applyNumberFormat="0" applyAlignment="0" applyProtection="0"/>
    <xf numFmtId="0" fontId="42" fillId="0" borderId="20" applyNumberFormat="0" applyFill="0" applyAlignment="0" applyProtection="0"/>
    <xf numFmtId="0" fontId="37" fillId="40"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37" fillId="40"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37" fillId="40" borderId="12" applyNumberForma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0" fillId="53" borderId="19" applyNumberFormat="0" applyAlignment="0" applyProtection="0"/>
    <xf numFmtId="0" fontId="4" fillId="56" borderId="18" applyNumberFormat="0" applyFon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37" fillId="40"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1" fillId="16" borderId="0" applyNumberFormat="0" applyBorder="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1" fillId="13" borderId="0" applyNumberFormat="0" applyBorder="0" applyAlignment="0" applyProtection="0"/>
    <xf numFmtId="0" fontId="37" fillId="40" borderId="12" applyNumberForma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30" fillId="53" borderId="12" applyNumberFormat="0" applyAlignment="0" applyProtection="0"/>
    <xf numFmtId="0" fontId="1" fillId="21" borderId="0" applyNumberFormat="0" applyBorder="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 fillId="56" borderId="18" applyNumberFormat="0" applyFont="0" applyAlignment="0" applyProtection="0"/>
    <xf numFmtId="0" fontId="30" fillId="53" borderId="12" applyNumberFormat="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37" fillId="40" borderId="12" applyNumberForma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1" fillId="33" borderId="0" applyNumberFormat="0" applyBorder="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42" fillId="0" borderId="20" applyNumberFormat="0" applyFill="0" applyAlignment="0" applyProtection="0"/>
    <xf numFmtId="0" fontId="40" fillId="53" borderId="19" applyNumberFormat="0" applyAlignment="0" applyProtection="0"/>
    <xf numFmtId="0" fontId="37" fillId="40"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0" fillId="53" borderId="19" applyNumberFormat="0" applyAlignment="0" applyProtection="0"/>
    <xf numFmtId="0" fontId="40" fillId="53" borderId="19" applyNumberForma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37" fillId="40"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0" fillId="53" borderId="19" applyNumberFormat="0" applyAlignment="0" applyProtection="0"/>
    <xf numFmtId="0" fontId="30" fillId="53"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 fillId="56" borderId="18" applyNumberFormat="0" applyFont="0" applyAlignment="0" applyProtection="0"/>
    <xf numFmtId="0" fontId="37" fillId="40"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40" fillId="53" borderId="19" applyNumberFormat="0" applyAlignment="0" applyProtection="0"/>
    <xf numFmtId="0" fontId="42" fillId="0" borderId="20" applyNumberFormat="0" applyFill="0" applyAlignment="0" applyProtection="0"/>
    <xf numFmtId="0" fontId="40" fillId="53" borderId="19" applyNumberFormat="0" applyAlignment="0" applyProtection="0"/>
    <xf numFmtId="0" fontId="42" fillId="0" borderId="20" applyNumberFormat="0" applyFill="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47" fillId="0" borderId="0"/>
    <xf numFmtId="0" fontId="47" fillId="0" borderId="0"/>
    <xf numFmtId="0" fontId="1" fillId="0" borderId="0"/>
    <xf numFmtId="0" fontId="7" fillId="0" borderId="0"/>
    <xf numFmtId="0" fontId="1" fillId="0" borderId="0"/>
    <xf numFmtId="0" fontId="47" fillId="0" borderId="0"/>
    <xf numFmtId="0" fontId="1" fillId="0" borderId="0"/>
    <xf numFmtId="0" fontId="4" fillId="0" borderId="0"/>
    <xf numFmtId="0" fontId="47" fillId="0" borderId="0"/>
    <xf numFmtId="0" fontId="47" fillId="0" borderId="0"/>
    <xf numFmtId="0" fontId="47" fillId="0" borderId="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1" fillId="10" borderId="10" applyNumberFormat="0" applyFon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0" fillId="53" borderId="19" applyNumberForma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40" fillId="53" borderId="19" applyNumberFormat="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30" fillId="53"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37" fillId="40"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37" fillId="40"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7" fillId="40"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0" fillId="53" borderId="19" applyNumberFormat="0" applyAlignment="0" applyProtection="0"/>
    <xf numFmtId="0" fontId="37" fillId="40"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 fillId="56" borderId="18" applyNumberFormat="0" applyFont="0" applyAlignment="0" applyProtection="0"/>
    <xf numFmtId="0" fontId="37" fillId="40"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40" fillId="53" borderId="19" applyNumberFormat="0" applyAlignment="0" applyProtection="0"/>
    <xf numFmtId="0" fontId="30" fillId="53" borderId="12" applyNumberFormat="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37" fillId="40"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 fillId="56" borderId="18" applyNumberFormat="0" applyFont="0" applyAlignment="0" applyProtection="0"/>
    <xf numFmtId="0" fontId="42" fillId="0" borderId="20" applyNumberFormat="0" applyFill="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40" fillId="53" borderId="19" applyNumberFormat="0" applyAlignment="0" applyProtection="0"/>
    <xf numFmtId="0" fontId="42" fillId="0" borderId="20" applyNumberFormat="0" applyFill="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30" fillId="53"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0" fillId="53" borderId="19" applyNumberFormat="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37" fillId="40" borderId="12" applyNumberFormat="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40" fillId="53" borderId="19"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30" fillId="53" borderId="12" applyNumberFormat="0" applyAlignment="0" applyProtection="0"/>
    <xf numFmtId="0" fontId="40" fillId="53" borderId="19" applyNumberFormat="0" applyAlignment="0" applyProtection="0"/>
    <xf numFmtId="0" fontId="37" fillId="40" borderId="12" applyNumberFormat="0" applyAlignment="0" applyProtection="0"/>
    <xf numFmtId="0" fontId="37" fillId="40" borderId="12" applyNumberFormat="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2" fillId="0" borderId="20" applyNumberFormat="0" applyFill="0" applyAlignment="0" applyProtection="0"/>
    <xf numFmtId="0" fontId="40" fillId="53" borderId="19" applyNumberFormat="0" applyAlignment="0" applyProtection="0"/>
    <xf numFmtId="0" fontId="40" fillId="53" borderId="19" applyNumberFormat="0" applyAlignment="0" applyProtection="0"/>
    <xf numFmtId="0" fontId="30" fillId="53"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42" fillId="0" borderId="20" applyNumberFormat="0" applyFill="0" applyAlignment="0" applyProtection="0"/>
    <xf numFmtId="0" fontId="40" fillId="53" borderId="19" applyNumberFormat="0" applyAlignment="0" applyProtection="0"/>
    <xf numFmtId="0" fontId="37" fillId="40"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 fillId="56" borderId="18" applyNumberFormat="0" applyFon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30" fillId="53"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42" fillId="0" borderId="20" applyNumberFormat="0" applyFill="0" applyAlignment="0" applyProtection="0"/>
    <xf numFmtId="0" fontId="4" fillId="56" borderId="18" applyNumberFormat="0" applyFont="0" applyAlignment="0" applyProtection="0"/>
    <xf numFmtId="0" fontId="30" fillId="53"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37" fillId="40"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 fillId="56" borderId="18" applyNumberFormat="0" applyFont="0" applyAlignment="0" applyProtection="0"/>
    <xf numFmtId="0" fontId="40" fillId="53" borderId="19" applyNumberFormat="0" applyAlignment="0" applyProtection="0"/>
    <xf numFmtId="0" fontId="37" fillId="40"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37" fillId="40"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37" fillId="40" borderId="12" applyNumberFormat="0" applyAlignment="0" applyProtection="0"/>
    <xf numFmtId="0" fontId="37" fillId="40" borderId="12" applyNumberFormat="0" applyAlignment="0" applyProtection="0"/>
    <xf numFmtId="0" fontId="40" fillId="53" borderId="19" applyNumberFormat="0" applyAlignment="0" applyProtection="0"/>
    <xf numFmtId="0" fontId="4" fillId="56" borderId="18" applyNumberFormat="0" applyFon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37" fillId="40" borderId="12" applyNumberFormat="0" applyAlignment="0" applyProtection="0"/>
    <xf numFmtId="0" fontId="4" fillId="56" borderId="18" applyNumberFormat="0" applyFont="0" applyAlignment="0" applyProtection="0"/>
    <xf numFmtId="0" fontId="4" fillId="56" borderId="18" applyNumberFormat="0" applyFont="0" applyAlignment="0" applyProtection="0"/>
    <xf numFmtId="0" fontId="42" fillId="0" borderId="20" applyNumberFormat="0" applyFill="0" applyAlignment="0" applyProtection="0"/>
    <xf numFmtId="0" fontId="4" fillId="56" borderId="18" applyNumberFormat="0" applyFont="0" applyAlignment="0" applyProtection="0"/>
    <xf numFmtId="0" fontId="42" fillId="0" borderId="20" applyNumberFormat="0" applyFill="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30" fillId="53" borderId="12" applyNumberFormat="0" applyAlignment="0" applyProtection="0"/>
    <xf numFmtId="0" fontId="30" fillId="53" borderId="12" applyNumberFormat="0" applyAlignment="0" applyProtection="0"/>
    <xf numFmtId="0" fontId="30" fillId="53" borderId="12" applyNumberFormat="0" applyAlignment="0" applyProtection="0"/>
    <xf numFmtId="0" fontId="37" fillId="40" borderId="12" applyNumberFormat="0" applyAlignment="0" applyProtection="0"/>
    <xf numFmtId="0" fontId="37" fillId="40" borderId="12" applyNumberFormat="0" applyAlignment="0" applyProtection="0"/>
    <xf numFmtId="0" fontId="30" fillId="53" borderId="12"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40" fillId="53" borderId="19" applyNumberFormat="0" applyAlignment="0" applyProtection="0"/>
    <xf numFmtId="0" fontId="40" fillId="53" borderId="19" applyNumberFormat="0" applyAlignment="0" applyProtection="0"/>
    <xf numFmtId="0" fontId="42" fillId="0" borderId="20" applyNumberFormat="0" applyFill="0" applyAlignment="0" applyProtection="0"/>
    <xf numFmtId="0" fontId="4" fillId="56" borderId="18" applyNumberFormat="0" applyFont="0" applyAlignment="0" applyProtection="0"/>
    <xf numFmtId="0" fontId="42" fillId="0" borderId="20" applyNumberFormat="0" applyFill="0" applyAlignment="0" applyProtection="0"/>
    <xf numFmtId="0" fontId="4" fillId="56" borderId="18" applyNumberFormat="0" applyFont="0" applyAlignment="0" applyProtection="0"/>
    <xf numFmtId="0" fontId="30" fillId="53" borderId="12" applyNumberFormat="0" applyAlignment="0" applyProtection="0"/>
    <xf numFmtId="0" fontId="42" fillId="0" borderId="20" applyNumberFormat="0" applyFill="0" applyAlignment="0" applyProtection="0"/>
    <xf numFmtId="0" fontId="30" fillId="53" borderId="12" applyNumberFormat="0" applyAlignment="0" applyProtection="0"/>
    <xf numFmtId="0" fontId="40" fillId="53" borderId="19" applyNumberFormat="0" applyAlignment="0" applyProtection="0"/>
    <xf numFmtId="0" fontId="40" fillId="53" borderId="19" applyNumberFormat="0" applyAlignment="0" applyProtection="0"/>
    <xf numFmtId="0" fontId="30" fillId="53" borderId="12" applyNumberFormat="0" applyAlignment="0" applyProtection="0"/>
    <xf numFmtId="0" fontId="37" fillId="40" borderId="12" applyNumberFormat="0" applyAlignment="0" applyProtection="0"/>
    <xf numFmtId="0" fontId="40" fillId="53" borderId="19" applyNumberFormat="0" applyAlignment="0" applyProtection="0"/>
    <xf numFmtId="0" fontId="30" fillId="53" borderId="12" applyNumberFormat="0" applyAlignment="0" applyProtection="0"/>
    <xf numFmtId="0" fontId="42" fillId="0" borderId="20" applyNumberFormat="0" applyFill="0" applyAlignment="0" applyProtection="0"/>
    <xf numFmtId="0" fontId="42" fillId="0" borderId="20" applyNumberFormat="0" applyFill="0" applyAlignment="0" applyProtection="0"/>
    <xf numFmtId="0" fontId="40" fillId="53" borderId="19" applyNumberFormat="0" applyAlignment="0" applyProtection="0"/>
    <xf numFmtId="0" fontId="40" fillId="53" borderId="19" applyNumberFormat="0" applyAlignment="0" applyProtection="0"/>
    <xf numFmtId="0" fontId="40" fillId="53" borderId="19"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0" fillId="53" borderId="19" applyNumberFormat="0" applyAlignment="0" applyProtection="0"/>
    <xf numFmtId="0" fontId="40" fillId="53" borderId="19" applyNumberFormat="0" applyAlignment="0" applyProtection="0"/>
    <xf numFmtId="0" fontId="37" fillId="40"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42" fillId="0" borderId="20" applyNumberFormat="0" applyFill="0" applyAlignment="0" applyProtection="0"/>
    <xf numFmtId="0" fontId="42" fillId="0" borderId="20" applyNumberFormat="0" applyFill="0" applyAlignment="0" applyProtection="0"/>
    <xf numFmtId="0" fontId="4" fillId="56" borderId="18" applyNumberFormat="0" applyFont="0" applyAlignment="0" applyProtection="0"/>
    <xf numFmtId="0" fontId="40" fillId="53" borderId="19" applyNumberFormat="0" applyAlignment="0" applyProtection="0"/>
    <xf numFmtId="0" fontId="30" fillId="53" borderId="12" applyNumberFormat="0" applyAlignment="0" applyProtection="0"/>
    <xf numFmtId="0" fontId="4" fillId="56" borderId="18" applyNumberFormat="0" applyFont="0" applyAlignment="0" applyProtection="0"/>
    <xf numFmtId="0" fontId="37" fillId="40" borderId="12" applyNumberFormat="0" applyAlignment="0" applyProtection="0"/>
    <xf numFmtId="0" fontId="37" fillId="40" borderId="12" applyNumberFormat="0" applyAlignment="0" applyProtection="0"/>
    <xf numFmtId="0" fontId="30" fillId="53" borderId="12" applyNumberFormat="0" applyAlignment="0" applyProtection="0"/>
    <xf numFmtId="0" fontId="4" fillId="56" borderId="18" applyNumberFormat="0" applyFont="0" applyAlignment="0" applyProtection="0"/>
    <xf numFmtId="0" fontId="30" fillId="53" borderId="12" applyNumberFormat="0" applyAlignment="0" applyProtection="0"/>
    <xf numFmtId="0" fontId="42" fillId="0" borderId="20" applyNumberFormat="0" applyFill="0" applyAlignment="0" applyProtection="0"/>
    <xf numFmtId="0" fontId="37" fillId="40" borderId="12" applyNumberFormat="0" applyAlignment="0" applyProtection="0"/>
    <xf numFmtId="0" fontId="37" fillId="40" borderId="12" applyNumberFormat="0" applyAlignment="0" applyProtection="0"/>
    <xf numFmtId="0" fontId="42" fillId="0" borderId="20" applyNumberFormat="0" applyFill="0" applyAlignment="0" applyProtection="0"/>
    <xf numFmtId="0" fontId="40" fillId="53" borderId="19" applyNumberFormat="0" applyAlignment="0" applyProtection="0"/>
    <xf numFmtId="0" fontId="42" fillId="0" borderId="20" applyNumberFormat="0" applyFill="0" applyAlignment="0" applyProtection="0"/>
    <xf numFmtId="0" fontId="40" fillId="53" borderId="19" applyNumberFormat="0" applyAlignment="0" applyProtection="0"/>
    <xf numFmtId="43" fontId="27" fillId="0" borderId="0" applyFont="0" applyFill="0" applyBorder="0" applyAlignment="0" applyProtection="0"/>
    <xf numFmtId="0" fontId="4" fillId="0" borderId="0"/>
    <xf numFmtId="0" fontId="3" fillId="0" borderId="0"/>
    <xf numFmtId="0" fontId="3" fillId="0" borderId="0"/>
    <xf numFmtId="0" fontId="3" fillId="0" borderId="0"/>
    <xf numFmtId="0" fontId="3" fillId="0" borderId="0"/>
    <xf numFmtId="0" fontId="9" fillId="0" borderId="0"/>
    <xf numFmtId="0" fontId="3" fillId="0" borderId="0"/>
  </cellStyleXfs>
  <cellXfs count="92">
    <xf numFmtId="0" fontId="0" fillId="0" borderId="0" xfId="0"/>
    <xf numFmtId="0" fontId="2" fillId="2" borderId="0" xfId="1"/>
    <xf numFmtId="0" fontId="0" fillId="0" borderId="0" xfId="0" applyFill="1"/>
    <xf numFmtId="0" fontId="3" fillId="0" borderId="0" xfId="0" applyFont="1" applyFill="1"/>
    <xf numFmtId="1" fontId="3" fillId="0" borderId="0" xfId="0" applyNumberFormat="1" applyFont="1" applyFill="1"/>
    <xf numFmtId="164" fontId="3" fillId="0" borderId="0" xfId="0" applyNumberFormat="1" applyFont="1" applyFill="1"/>
    <xf numFmtId="1" fontId="0" fillId="0" borderId="0" xfId="0" applyNumberFormat="1" applyFill="1" applyAlignment="1">
      <alignment horizontal="center"/>
    </xf>
    <xf numFmtId="0" fontId="6" fillId="0" borderId="1" xfId="3" applyFont="1" applyFill="1" applyBorder="1" applyAlignment="1">
      <alignment horizontal="center" vertical="center" wrapText="1"/>
    </xf>
    <xf numFmtId="0" fontId="0" fillId="0" borderId="0" xfId="0" applyNumberFormat="1" applyFill="1" applyAlignment="1">
      <alignment horizontal="left"/>
    </xf>
    <xf numFmtId="0" fontId="0" fillId="0" borderId="0" xfId="0" applyNumberFormat="1" applyAlignment="1">
      <alignment horizontal="left"/>
    </xf>
    <xf numFmtId="0" fontId="21" fillId="61" borderId="1" xfId="0" applyFont="1" applyFill="1" applyBorder="1" applyAlignment="1">
      <alignment horizontal="center" vertical="center" wrapText="1"/>
    </xf>
    <xf numFmtId="0" fontId="21" fillId="62" borderId="1" xfId="0" applyFont="1" applyFill="1" applyBorder="1" applyAlignment="1">
      <alignment horizontal="center" vertical="center" wrapText="1"/>
    </xf>
    <xf numFmtId="0" fontId="5" fillId="63" borderId="1" xfId="0" applyFont="1" applyFill="1" applyBorder="1" applyAlignment="1">
      <alignment horizontal="center" vertical="center" wrapText="1"/>
    </xf>
    <xf numFmtId="0" fontId="5" fillId="64" borderId="1" xfId="0" applyFont="1" applyFill="1" applyBorder="1" applyAlignment="1">
      <alignment horizontal="center" vertical="center" wrapText="1"/>
    </xf>
    <xf numFmtId="0" fontId="0" fillId="0" borderId="0" xfId="0" applyFont="1" applyFill="1" applyAlignment="1">
      <alignment vertical="center" wrapText="1"/>
    </xf>
    <xf numFmtId="0" fontId="54" fillId="0" borderId="1" xfId="0" applyNumberFormat="1" applyFont="1" applyFill="1" applyBorder="1" applyAlignment="1" applyProtection="1">
      <alignment horizontal="center" vertical="center" wrapText="1"/>
      <protection locked="0"/>
    </xf>
    <xf numFmtId="0" fontId="54" fillId="64" borderId="1" xfId="0" applyNumberFormat="1" applyFont="1" applyFill="1" applyBorder="1" applyAlignment="1" applyProtection="1">
      <alignment horizontal="center" vertical="center" wrapText="1"/>
      <protection locked="0"/>
    </xf>
    <xf numFmtId="0" fontId="0" fillId="0" borderId="1" xfId="0" applyFont="1" applyBorder="1" applyAlignment="1">
      <alignment vertical="center" wrapText="1"/>
    </xf>
    <xf numFmtId="0" fontId="54" fillId="0" borderId="1" xfId="0" applyNumberFormat="1" applyFont="1" applyFill="1" applyBorder="1" applyAlignment="1" applyProtection="1">
      <alignment horizontal="center" vertical="center" wrapText="1"/>
    </xf>
    <xf numFmtId="0" fontId="54" fillId="3" borderId="1" xfId="0" applyFont="1" applyFill="1" applyBorder="1" applyAlignment="1">
      <alignment horizontal="center" vertical="center" wrapText="1"/>
    </xf>
    <xf numFmtId="0" fontId="54" fillId="3" borderId="1" xfId="0" applyNumberFormat="1" applyFont="1" applyFill="1" applyBorder="1" applyAlignment="1" applyProtection="1">
      <alignment horizontal="center" vertical="center" wrapText="1"/>
      <protection locked="0"/>
    </xf>
    <xf numFmtId="0" fontId="54" fillId="64" borderId="1" xfId="0" applyFont="1" applyFill="1" applyBorder="1" applyAlignment="1">
      <alignment horizontal="center" vertical="center" wrapText="1"/>
    </xf>
    <xf numFmtId="0" fontId="54" fillId="65" borderId="1" xfId="0" applyNumberFormat="1" applyFont="1" applyFill="1" applyBorder="1" applyAlignment="1" applyProtection="1">
      <alignment horizontal="center" vertical="center" wrapText="1"/>
      <protection locked="0"/>
    </xf>
    <xf numFmtId="0" fontId="54" fillId="0" borderId="1" xfId="0" quotePrefix="1" applyNumberFormat="1" applyFont="1" applyFill="1" applyBorder="1" applyAlignment="1" applyProtection="1">
      <alignment horizontal="center" vertical="center" wrapText="1"/>
      <protection locked="0"/>
    </xf>
    <xf numFmtId="0" fontId="0" fillId="0" borderId="1" xfId="0" applyFont="1" applyBorder="1" applyAlignment="1">
      <alignment wrapText="1"/>
    </xf>
    <xf numFmtId="0" fontId="0" fillId="0" borderId="0" xfId="0" applyFont="1" applyFill="1"/>
    <xf numFmtId="0" fontId="0" fillId="0" borderId="0" xfId="0" applyFont="1" applyAlignment="1">
      <alignment wrapText="1"/>
    </xf>
    <xf numFmtId="0" fontId="51" fillId="59" borderId="1" xfId="0" applyFont="1" applyFill="1" applyBorder="1" applyAlignment="1">
      <alignment horizontal="center" vertical="center" wrapText="1"/>
    </xf>
    <xf numFmtId="0" fontId="51" fillId="57" borderId="1" xfId="0" applyFont="1" applyFill="1" applyBorder="1" applyAlignment="1">
      <alignment horizontal="center" vertical="center" wrapText="1"/>
    </xf>
    <xf numFmtId="0" fontId="51" fillId="60" borderId="1" xfId="0" applyFont="1" applyFill="1" applyBorder="1" applyAlignment="1">
      <alignment horizontal="center" vertical="center" wrapText="1"/>
    </xf>
    <xf numFmtId="0" fontId="51" fillId="64" borderId="1" xfId="0" applyFont="1" applyFill="1" applyBorder="1" applyAlignment="1">
      <alignment horizontal="center" vertical="center" wrapText="1"/>
    </xf>
    <xf numFmtId="2" fontId="53" fillId="64" borderId="1" xfId="11" applyNumberFormat="1" applyFont="1" applyFill="1" applyBorder="1" applyAlignment="1">
      <alignment horizontal="center" vertical="center"/>
    </xf>
    <xf numFmtId="0" fontId="51" fillId="58" borderId="1" xfId="0" applyFont="1" applyFill="1" applyBorder="1" applyAlignment="1">
      <alignment horizontal="center" vertical="center" wrapText="1"/>
    </xf>
    <xf numFmtId="0" fontId="52" fillId="0" borderId="0" xfId="0" applyFont="1" applyAlignment="1">
      <alignment horizontal="center" vertical="center"/>
    </xf>
    <xf numFmtId="0" fontId="7" fillId="0" borderId="1" xfId="0" applyFont="1" applyBorder="1" applyAlignment="1">
      <alignment horizontal="center" vertical="center" wrapText="1"/>
    </xf>
    <xf numFmtId="0" fontId="26" fillId="0" borderId="1" xfId="5038" applyFont="1" applyFill="1" applyBorder="1" applyAlignment="1">
      <alignment horizontal="center" vertical="center" wrapText="1"/>
    </xf>
    <xf numFmtId="165" fontId="7" fillId="0" borderId="1" xfId="0" quotePrefix="1" applyNumberFormat="1" applyFont="1" applyBorder="1" applyAlignment="1">
      <alignment horizontal="center" vertical="center" wrapText="1"/>
    </xf>
    <xf numFmtId="0" fontId="7" fillId="0" borderId="2" xfId="0" quotePrefix="1" applyFont="1" applyFill="1" applyBorder="1" applyAlignment="1">
      <alignment horizontal="center" vertical="center" wrapText="1"/>
    </xf>
    <xf numFmtId="165" fontId="7" fillId="0" borderId="2" xfId="0" quotePrefix="1" applyNumberFormat="1" applyFont="1" applyFill="1" applyBorder="1" applyAlignment="1">
      <alignment horizontal="center" vertical="center" wrapText="1"/>
    </xf>
    <xf numFmtId="49" fontId="6" fillId="0" borderId="1" xfId="5033" applyNumberFormat="1" applyFont="1" applyFill="1" applyBorder="1" applyAlignment="1">
      <alignment horizontal="center" vertical="center" wrapText="1"/>
    </xf>
    <xf numFmtId="49" fontId="6" fillId="0" borderId="2" xfId="5033"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5038" applyFont="1" applyFill="1" applyBorder="1" applyAlignment="1">
      <alignment horizontal="center" vertical="center" wrapText="1"/>
    </xf>
    <xf numFmtId="0" fontId="7" fillId="0" borderId="1" xfId="0" applyFont="1" applyBorder="1" applyAlignment="1">
      <alignment horizontal="center" vertical="center"/>
    </xf>
    <xf numFmtId="0" fontId="7" fillId="0" borderId="0" xfId="0" applyFont="1" applyAlignment="1">
      <alignment horizontal="center" vertical="center"/>
    </xf>
    <xf numFmtId="0" fontId="6" fillId="0" borderId="1" xfId="3" quotePrefix="1" applyFont="1" applyFill="1" applyBorder="1" applyAlignment="1">
      <alignment horizontal="center" vertical="center" wrapText="1"/>
    </xf>
    <xf numFmtId="49" fontId="7" fillId="0" borderId="1" xfId="2" applyNumberFormat="1" applyFont="1" applyFill="1" applyBorder="1" applyAlignment="1">
      <alignment horizontal="center" vertical="center"/>
    </xf>
    <xf numFmtId="0" fontId="7" fillId="0" borderId="1" xfId="0" applyFont="1" applyFill="1" applyBorder="1" applyAlignment="1">
      <alignment horizontal="center" vertical="center" wrapText="1"/>
    </xf>
    <xf numFmtId="165" fontId="7" fillId="0" borderId="1" xfId="2" quotePrefix="1" applyNumberFormat="1" applyFont="1" applyFill="1" applyBorder="1" applyAlignment="1">
      <alignment horizontal="center" vertical="center"/>
    </xf>
    <xf numFmtId="49" fontId="7" fillId="0" borderId="2" xfId="2" applyNumberFormat="1" applyFont="1" applyFill="1" applyBorder="1" applyAlignment="1">
      <alignment horizontal="center" vertical="center"/>
    </xf>
    <xf numFmtId="0" fontId="7" fillId="0" borderId="2"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0" xfId="0" applyFont="1" applyFill="1" applyAlignment="1">
      <alignment horizontal="center" vertical="center"/>
    </xf>
    <xf numFmtId="49" fontId="7" fillId="0" borderId="2" xfId="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165" fontId="7" fillId="0" borderId="1" xfId="0" quotePrefix="1" applyNumberFormat="1" applyFont="1" applyFill="1" applyBorder="1" applyAlignment="1">
      <alignment horizontal="center" vertical="center" wrapText="1"/>
    </xf>
    <xf numFmtId="49" fontId="7" fillId="0" borderId="1" xfId="2" applyNumberFormat="1" applyFont="1" applyFill="1" applyBorder="1" applyAlignment="1">
      <alignment horizontal="center" vertical="center" wrapText="1"/>
    </xf>
    <xf numFmtId="165" fontId="7" fillId="0" borderId="1" xfId="2" applyNumberFormat="1" applyFont="1" applyFill="1" applyBorder="1" applyAlignment="1">
      <alignment horizontal="center" vertical="center"/>
    </xf>
    <xf numFmtId="0" fontId="7" fillId="0" borderId="1" xfId="0" quotePrefix="1" applyFont="1" applyFill="1" applyBorder="1" applyAlignment="1">
      <alignment horizontal="center" vertical="center" wrapText="1"/>
    </xf>
    <xf numFmtId="164" fontId="0" fillId="0" borderId="0" xfId="0" applyNumberFormat="1" applyFill="1"/>
    <xf numFmtId="0" fontId="2" fillId="2" borderId="0" xfId="1" applyFont="1"/>
    <xf numFmtId="164" fontId="3" fillId="0" borderId="0" xfId="5034" applyNumberFormat="1" applyFont="1" applyFill="1"/>
    <xf numFmtId="1" fontId="57" fillId="0" borderId="0" xfId="0" applyNumberFormat="1" applyFont="1" applyFill="1" applyAlignment="1">
      <alignment horizontal="center"/>
    </xf>
    <xf numFmtId="0" fontId="57" fillId="0" borderId="0" xfId="0" applyNumberFormat="1" applyFont="1" applyFill="1" applyAlignment="1">
      <alignment horizontal="left"/>
    </xf>
    <xf numFmtId="1" fontId="57" fillId="0" borderId="0" xfId="0" applyNumberFormat="1" applyFont="1" applyFill="1"/>
    <xf numFmtId="164" fontId="57" fillId="0" borderId="0" xfId="0" applyNumberFormat="1" applyFont="1" applyFill="1"/>
    <xf numFmtId="164" fontId="57" fillId="0" borderId="0" xfId="5034" applyNumberFormat="1" applyFont="1" applyFill="1"/>
    <xf numFmtId="0" fontId="3" fillId="0" borderId="0" xfId="1" applyNumberFormat="1" applyFont="1" applyFill="1" applyAlignment="1"/>
    <xf numFmtId="0" fontId="3" fillId="0" borderId="0" xfId="0" applyNumberFormat="1" applyFont="1" applyFill="1" applyAlignment="1"/>
    <xf numFmtId="0" fontId="57" fillId="0" borderId="0" xfId="0" applyNumberFormat="1" applyFont="1" applyFill="1" applyAlignment="1"/>
    <xf numFmtId="0" fontId="3" fillId="0" borderId="0" xfId="2322" applyNumberFormat="1" applyFont="1" applyFill="1" applyAlignment="1">
      <alignment wrapText="1"/>
    </xf>
    <xf numFmtId="0" fontId="3" fillId="0" borderId="0" xfId="0" applyNumberFormat="1" applyFont="1" applyAlignment="1"/>
    <xf numFmtId="1" fontId="3" fillId="0" borderId="0" xfId="0" applyNumberFormat="1" applyFont="1" applyFill="1" applyAlignment="1">
      <alignment horizontal="center"/>
    </xf>
    <xf numFmtId="1" fontId="0" fillId="0" borderId="0" xfId="0" applyNumberFormat="1" applyAlignment="1">
      <alignment horizontal="center"/>
    </xf>
    <xf numFmtId="0" fontId="57" fillId="0" borderId="0" xfId="0" applyNumberFormat="1" applyFont="1" applyAlignment="1">
      <alignment horizontal="left"/>
    </xf>
    <xf numFmtId="0" fontId="57" fillId="0" borderId="0" xfId="1" applyNumberFormat="1" applyFont="1" applyFill="1"/>
    <xf numFmtId="0" fontId="57" fillId="0" borderId="0" xfId="0" applyNumberFormat="1" applyFont="1" applyFill="1" applyBorder="1"/>
    <xf numFmtId="0" fontId="57" fillId="0" borderId="0" xfId="0" applyNumberFormat="1" applyFont="1" applyFill="1"/>
    <xf numFmtId="0" fontId="3" fillId="0" borderId="0" xfId="0" applyNumberFormat="1" applyFont="1" applyFill="1"/>
    <xf numFmtId="0" fontId="57" fillId="0" borderId="0" xfId="0" applyNumberFormat="1" applyFont="1"/>
    <xf numFmtId="0" fontId="0" fillId="0" borderId="0" xfId="0" applyNumberFormat="1"/>
    <xf numFmtId="1" fontId="57" fillId="0" borderId="0" xfId="0" applyNumberFormat="1" applyFont="1"/>
    <xf numFmtId="1" fontId="0" fillId="0" borderId="0" xfId="0" applyNumberFormat="1"/>
    <xf numFmtId="164" fontId="0" fillId="0" borderId="0" xfId="0" applyNumberFormat="1"/>
    <xf numFmtId="164" fontId="3" fillId="0" borderId="0" xfId="0" applyNumberFormat="1" applyFont="1"/>
    <xf numFmtId="0" fontId="3" fillId="0" borderId="0" xfId="1" applyNumberFormat="1" applyFont="1" applyFill="1"/>
    <xf numFmtId="0" fontId="3" fillId="0" borderId="0" xfId="0" applyNumberFormat="1" applyFont="1"/>
    <xf numFmtId="0" fontId="54" fillId="0" borderId="0" xfId="0" applyFont="1" applyAlignment="1">
      <alignment horizontal="center" vertical="center"/>
    </xf>
    <xf numFmtId="0" fontId="54" fillId="66" borderId="0" xfId="0" applyFont="1" applyFill="1" applyAlignment="1">
      <alignment horizontal="center" vertical="center"/>
    </xf>
    <xf numFmtId="0" fontId="54" fillId="64" borderId="0" xfId="0" applyFont="1" applyFill="1" applyAlignment="1">
      <alignment horizontal="center" vertical="center"/>
    </xf>
    <xf numFmtId="0" fontId="54" fillId="0" borderId="0" xfId="0" applyFont="1" applyFill="1" applyAlignment="1">
      <alignment horizontal="center" vertical="center"/>
    </xf>
  </cellXfs>
  <cellStyles count="5040">
    <cellStyle name="20% - Accent1" xfId="21" builtinId="30" customBuiltin="1"/>
    <cellStyle name="20% - Accent1 10" xfId="103"/>
    <cellStyle name="20% - Accent1 2" xfId="46"/>
    <cellStyle name="20% - Accent1 2 10" xfId="3871"/>
    <cellStyle name="20% - Accent1 2 11" xfId="104"/>
    <cellStyle name="20% - Accent1 2 2" xfId="105"/>
    <cellStyle name="20% - Accent1 2 2 2" xfId="106"/>
    <cellStyle name="20% - Accent1 2 2 2 2" xfId="107"/>
    <cellStyle name="20% - Accent1 2 2 2 2 2" xfId="108"/>
    <cellStyle name="20% - Accent1 2 2 2 2 2 2" xfId="109"/>
    <cellStyle name="20% - Accent1 2 2 2 2 2 2 2" xfId="110"/>
    <cellStyle name="20% - Accent1 2 2 2 2 2 3" xfId="111"/>
    <cellStyle name="20% - Accent1 2 2 2 2 3" xfId="112"/>
    <cellStyle name="20% - Accent1 2 2 2 2 3 2" xfId="113"/>
    <cellStyle name="20% - Accent1 2 2 2 2 4" xfId="114"/>
    <cellStyle name="20% - Accent1 2 2 2 2 5" xfId="115"/>
    <cellStyle name="20% - Accent1 2 2 2 3" xfId="116"/>
    <cellStyle name="20% - Accent1 2 2 2 3 2" xfId="117"/>
    <cellStyle name="20% - Accent1 2 2 2 3 2 2" xfId="118"/>
    <cellStyle name="20% - Accent1 2 2 2 3 3" xfId="119"/>
    <cellStyle name="20% - Accent1 2 2 2 4" xfId="120"/>
    <cellStyle name="20% - Accent1 2 2 2 4 2" xfId="121"/>
    <cellStyle name="20% - Accent1 2 2 2 5" xfId="122"/>
    <cellStyle name="20% - Accent1 2 2 2 6" xfId="123"/>
    <cellStyle name="20% - Accent1 2 2 3" xfId="124"/>
    <cellStyle name="20% - Accent1 2 2 3 2" xfId="125"/>
    <cellStyle name="20% - Accent1 2 2 3 2 2" xfId="126"/>
    <cellStyle name="20% - Accent1 2 2 3 2 2 2" xfId="127"/>
    <cellStyle name="20% - Accent1 2 2 3 2 3" xfId="128"/>
    <cellStyle name="20% - Accent1 2 2 3 3" xfId="129"/>
    <cellStyle name="20% - Accent1 2 2 3 3 2" xfId="130"/>
    <cellStyle name="20% - Accent1 2 2 3 4" xfId="131"/>
    <cellStyle name="20% - Accent1 2 2 3 5" xfId="132"/>
    <cellStyle name="20% - Accent1 2 2 4" xfId="133"/>
    <cellStyle name="20% - Accent1 2 2 4 2" xfId="134"/>
    <cellStyle name="20% - Accent1 2 2 4 2 2" xfId="135"/>
    <cellStyle name="20% - Accent1 2 2 4 3" xfId="136"/>
    <cellStyle name="20% - Accent1 2 2 5" xfId="137"/>
    <cellStyle name="20% - Accent1 2 2 5 2" xfId="138"/>
    <cellStyle name="20% - Accent1 2 2 6" xfId="139"/>
    <cellStyle name="20% - Accent1 2 2 7" xfId="140"/>
    <cellStyle name="20% - Accent1 2 3" xfId="141"/>
    <cellStyle name="20% - Accent1 2 3 2" xfId="142"/>
    <cellStyle name="20% - Accent1 2 3 2 2" xfId="143"/>
    <cellStyle name="20% - Accent1 2 3 2 2 2" xfId="144"/>
    <cellStyle name="20% - Accent1 2 3 2 2 2 2" xfId="145"/>
    <cellStyle name="20% - Accent1 2 3 2 2 3" xfId="146"/>
    <cellStyle name="20% - Accent1 2 3 2 3" xfId="147"/>
    <cellStyle name="20% - Accent1 2 3 2 3 2" xfId="148"/>
    <cellStyle name="20% - Accent1 2 3 2 4" xfId="149"/>
    <cellStyle name="20% - Accent1 2 3 2 5" xfId="150"/>
    <cellStyle name="20% - Accent1 2 3 3" xfId="151"/>
    <cellStyle name="20% - Accent1 2 3 3 2" xfId="152"/>
    <cellStyle name="20% - Accent1 2 3 3 2 2" xfId="153"/>
    <cellStyle name="20% - Accent1 2 3 3 3" xfId="154"/>
    <cellStyle name="20% - Accent1 2 3 4" xfId="155"/>
    <cellStyle name="20% - Accent1 2 3 4 2" xfId="156"/>
    <cellStyle name="20% - Accent1 2 3 5" xfId="157"/>
    <cellStyle name="20% - Accent1 2 3 6" xfId="158"/>
    <cellStyle name="20% - Accent1 2 4" xfId="159"/>
    <cellStyle name="20% - Accent1 2 4 2" xfId="160"/>
    <cellStyle name="20% - Accent1 2 4 2 2" xfId="161"/>
    <cellStyle name="20% - Accent1 2 4 2 2 2" xfId="162"/>
    <cellStyle name="20% - Accent1 2 4 2 3" xfId="163"/>
    <cellStyle name="20% - Accent1 2 4 3" xfId="164"/>
    <cellStyle name="20% - Accent1 2 4 3 2" xfId="165"/>
    <cellStyle name="20% - Accent1 2 4 4" xfId="166"/>
    <cellStyle name="20% - Accent1 2 4 5" xfId="167"/>
    <cellStyle name="20% - Accent1 2 5" xfId="168"/>
    <cellStyle name="20% - Accent1 2 5 2" xfId="169"/>
    <cellStyle name="20% - Accent1 2 5 2 2" xfId="170"/>
    <cellStyle name="20% - Accent1 2 5 3" xfId="171"/>
    <cellStyle name="20% - Accent1 2 6" xfId="172"/>
    <cellStyle name="20% - Accent1 2 6 2" xfId="173"/>
    <cellStyle name="20% - Accent1 2 7" xfId="174"/>
    <cellStyle name="20% - Accent1 2 8" xfId="175"/>
    <cellStyle name="20% - Accent1 2 9" xfId="3323"/>
    <cellStyle name="20% - Accent1 3" xfId="176"/>
    <cellStyle name="20% - Accent1 3 2" xfId="177"/>
    <cellStyle name="20% - Accent1 3 2 2" xfId="178"/>
    <cellStyle name="20% - Accent1 3 2 2 2" xfId="179"/>
    <cellStyle name="20% - Accent1 3 2 2 2 2" xfId="180"/>
    <cellStyle name="20% - Accent1 3 2 2 2 2 2" xfId="181"/>
    <cellStyle name="20% - Accent1 3 2 2 2 2 2 2" xfId="182"/>
    <cellStyle name="20% - Accent1 3 2 2 2 2 3" xfId="183"/>
    <cellStyle name="20% - Accent1 3 2 2 2 3" xfId="184"/>
    <cellStyle name="20% - Accent1 3 2 2 2 3 2" xfId="185"/>
    <cellStyle name="20% - Accent1 3 2 2 2 4" xfId="186"/>
    <cellStyle name="20% - Accent1 3 2 2 2 5" xfId="187"/>
    <cellStyle name="20% - Accent1 3 2 2 3" xfId="188"/>
    <cellStyle name="20% - Accent1 3 2 2 3 2" xfId="189"/>
    <cellStyle name="20% - Accent1 3 2 2 3 2 2" xfId="190"/>
    <cellStyle name="20% - Accent1 3 2 2 3 3" xfId="191"/>
    <cellStyle name="20% - Accent1 3 2 2 4" xfId="192"/>
    <cellStyle name="20% - Accent1 3 2 2 4 2" xfId="193"/>
    <cellStyle name="20% - Accent1 3 2 2 5" xfId="194"/>
    <cellStyle name="20% - Accent1 3 2 2 6" xfId="195"/>
    <cellStyle name="20% - Accent1 3 2 3" xfId="196"/>
    <cellStyle name="20% - Accent1 3 2 3 2" xfId="197"/>
    <cellStyle name="20% - Accent1 3 2 3 2 2" xfId="198"/>
    <cellStyle name="20% - Accent1 3 2 3 2 2 2" xfId="199"/>
    <cellStyle name="20% - Accent1 3 2 3 2 3" xfId="200"/>
    <cellStyle name="20% - Accent1 3 2 3 3" xfId="201"/>
    <cellStyle name="20% - Accent1 3 2 3 3 2" xfId="202"/>
    <cellStyle name="20% - Accent1 3 2 3 4" xfId="203"/>
    <cellStyle name="20% - Accent1 3 2 3 5" xfId="204"/>
    <cellStyle name="20% - Accent1 3 2 4" xfId="205"/>
    <cellStyle name="20% - Accent1 3 2 4 2" xfId="206"/>
    <cellStyle name="20% - Accent1 3 2 4 2 2" xfId="207"/>
    <cellStyle name="20% - Accent1 3 2 4 3" xfId="208"/>
    <cellStyle name="20% - Accent1 3 2 5" xfId="209"/>
    <cellStyle name="20% - Accent1 3 2 5 2" xfId="210"/>
    <cellStyle name="20% - Accent1 3 2 6" xfId="211"/>
    <cellStyle name="20% - Accent1 3 2 7" xfId="212"/>
    <cellStyle name="20% - Accent1 3 3" xfId="213"/>
    <cellStyle name="20% - Accent1 3 3 2" xfId="214"/>
    <cellStyle name="20% - Accent1 3 3 2 2" xfId="215"/>
    <cellStyle name="20% - Accent1 3 3 2 2 2" xfId="216"/>
    <cellStyle name="20% - Accent1 3 3 2 2 2 2" xfId="217"/>
    <cellStyle name="20% - Accent1 3 3 2 2 3" xfId="218"/>
    <cellStyle name="20% - Accent1 3 3 2 3" xfId="219"/>
    <cellStyle name="20% - Accent1 3 3 2 3 2" xfId="220"/>
    <cellStyle name="20% - Accent1 3 3 2 4" xfId="221"/>
    <cellStyle name="20% - Accent1 3 3 2 5" xfId="222"/>
    <cellStyle name="20% - Accent1 3 3 3" xfId="223"/>
    <cellStyle name="20% - Accent1 3 3 3 2" xfId="224"/>
    <cellStyle name="20% - Accent1 3 3 3 2 2" xfId="225"/>
    <cellStyle name="20% - Accent1 3 3 3 3" xfId="226"/>
    <cellStyle name="20% - Accent1 3 3 4" xfId="227"/>
    <cellStyle name="20% - Accent1 3 3 4 2" xfId="228"/>
    <cellStyle name="20% - Accent1 3 3 5" xfId="229"/>
    <cellStyle name="20% - Accent1 3 3 6" xfId="230"/>
    <cellStyle name="20% - Accent1 3 4" xfId="231"/>
    <cellStyle name="20% - Accent1 3 4 2" xfId="232"/>
    <cellStyle name="20% - Accent1 3 4 2 2" xfId="233"/>
    <cellStyle name="20% - Accent1 3 4 2 2 2" xfId="234"/>
    <cellStyle name="20% - Accent1 3 4 2 3" xfId="235"/>
    <cellStyle name="20% - Accent1 3 4 3" xfId="236"/>
    <cellStyle name="20% - Accent1 3 4 3 2" xfId="237"/>
    <cellStyle name="20% - Accent1 3 4 4" xfId="238"/>
    <cellStyle name="20% - Accent1 3 4 5" xfId="239"/>
    <cellStyle name="20% - Accent1 3 5" xfId="240"/>
    <cellStyle name="20% - Accent1 3 5 2" xfId="241"/>
    <cellStyle name="20% - Accent1 3 5 2 2" xfId="242"/>
    <cellStyle name="20% - Accent1 3 5 3" xfId="243"/>
    <cellStyle name="20% - Accent1 3 6" xfId="244"/>
    <cellStyle name="20% - Accent1 3 6 2" xfId="245"/>
    <cellStyle name="20% - Accent1 3 7" xfId="246"/>
    <cellStyle name="20% - Accent1 3 8" xfId="247"/>
    <cellStyle name="20% - Accent1 4" xfId="248"/>
    <cellStyle name="20% - Accent1 4 2" xfId="249"/>
    <cellStyle name="20% - Accent1 4 2 2" xfId="250"/>
    <cellStyle name="20% - Accent1 4 2 2 2" xfId="251"/>
    <cellStyle name="20% - Accent1 4 2 2 2 2" xfId="252"/>
    <cellStyle name="20% - Accent1 4 2 2 3" xfId="253"/>
    <cellStyle name="20% - Accent1 4 2 3" xfId="254"/>
    <cellStyle name="20% - Accent1 4 2 3 2" xfId="255"/>
    <cellStyle name="20% - Accent1 4 2 4" xfId="256"/>
    <cellStyle name="20% - Accent1 4 2 5" xfId="257"/>
    <cellStyle name="20% - Accent1 4 3" xfId="258"/>
    <cellStyle name="20% - Accent1 4 3 2" xfId="259"/>
    <cellStyle name="20% - Accent1 4 3 2 2" xfId="260"/>
    <cellStyle name="20% - Accent1 4 3 3" xfId="261"/>
    <cellStyle name="20% - Accent1 4 4" xfId="262"/>
    <cellStyle name="20% - Accent1 4 4 2" xfId="263"/>
    <cellStyle name="20% - Accent1 4 5" xfId="264"/>
    <cellStyle name="20% - Accent1 4 6" xfId="265"/>
    <cellStyle name="20% - Accent1 5" xfId="266"/>
    <cellStyle name="20% - Accent1 5 2" xfId="267"/>
    <cellStyle name="20% - Accent1 5 2 2" xfId="268"/>
    <cellStyle name="20% - Accent1 5 2 2 2" xfId="269"/>
    <cellStyle name="20% - Accent1 5 2 3" xfId="270"/>
    <cellStyle name="20% - Accent1 5 3" xfId="271"/>
    <cellStyle name="20% - Accent1 5 3 2" xfId="272"/>
    <cellStyle name="20% - Accent1 5 4" xfId="273"/>
    <cellStyle name="20% - Accent1 5 5" xfId="274"/>
    <cellStyle name="20% - Accent1 6" xfId="275"/>
    <cellStyle name="20% - Accent1 6 2" xfId="276"/>
    <cellStyle name="20% - Accent1 6 2 2" xfId="277"/>
    <cellStyle name="20% - Accent1 6 3" xfId="278"/>
    <cellStyle name="20% - Accent1 7" xfId="279"/>
    <cellStyle name="20% - Accent1 7 2" xfId="280"/>
    <cellStyle name="20% - Accent1 7 2 2" xfId="281"/>
    <cellStyle name="20% - Accent1 7 3" xfId="282"/>
    <cellStyle name="20% - Accent1 8" xfId="283"/>
    <cellStyle name="20% - Accent1 8 2" xfId="284"/>
    <cellStyle name="20% - Accent1 9" xfId="285"/>
    <cellStyle name="20% - Accent2" xfId="25" builtinId="34" customBuiltin="1"/>
    <cellStyle name="20% - Accent2 10" xfId="286"/>
    <cellStyle name="20% - Accent2 2" xfId="47"/>
    <cellStyle name="20% - Accent2 2 10" xfId="4207"/>
    <cellStyle name="20% - Accent2 2 11" xfId="287"/>
    <cellStyle name="20% - Accent2 2 2" xfId="288"/>
    <cellStyle name="20% - Accent2 2 2 2" xfId="289"/>
    <cellStyle name="20% - Accent2 2 2 2 2" xfId="290"/>
    <cellStyle name="20% - Accent2 2 2 2 2 2" xfId="291"/>
    <cellStyle name="20% - Accent2 2 2 2 2 2 2" xfId="292"/>
    <cellStyle name="20% - Accent2 2 2 2 2 2 2 2" xfId="293"/>
    <cellStyle name="20% - Accent2 2 2 2 2 2 3" xfId="294"/>
    <cellStyle name="20% - Accent2 2 2 2 2 3" xfId="295"/>
    <cellStyle name="20% - Accent2 2 2 2 2 3 2" xfId="296"/>
    <cellStyle name="20% - Accent2 2 2 2 2 4" xfId="297"/>
    <cellStyle name="20% - Accent2 2 2 2 2 5" xfId="298"/>
    <cellStyle name="20% - Accent2 2 2 2 3" xfId="299"/>
    <cellStyle name="20% - Accent2 2 2 2 3 2" xfId="300"/>
    <cellStyle name="20% - Accent2 2 2 2 3 2 2" xfId="301"/>
    <cellStyle name="20% - Accent2 2 2 2 3 3" xfId="302"/>
    <cellStyle name="20% - Accent2 2 2 2 4" xfId="303"/>
    <cellStyle name="20% - Accent2 2 2 2 4 2" xfId="304"/>
    <cellStyle name="20% - Accent2 2 2 2 5" xfId="305"/>
    <cellStyle name="20% - Accent2 2 2 2 6" xfId="306"/>
    <cellStyle name="20% - Accent2 2 2 3" xfId="307"/>
    <cellStyle name="20% - Accent2 2 2 3 2" xfId="308"/>
    <cellStyle name="20% - Accent2 2 2 3 2 2" xfId="309"/>
    <cellStyle name="20% - Accent2 2 2 3 2 2 2" xfId="310"/>
    <cellStyle name="20% - Accent2 2 2 3 2 3" xfId="311"/>
    <cellStyle name="20% - Accent2 2 2 3 3" xfId="312"/>
    <cellStyle name="20% - Accent2 2 2 3 3 2" xfId="313"/>
    <cellStyle name="20% - Accent2 2 2 3 4" xfId="314"/>
    <cellStyle name="20% - Accent2 2 2 3 5" xfId="315"/>
    <cellStyle name="20% - Accent2 2 2 4" xfId="316"/>
    <cellStyle name="20% - Accent2 2 2 4 2" xfId="317"/>
    <cellStyle name="20% - Accent2 2 2 4 2 2" xfId="318"/>
    <cellStyle name="20% - Accent2 2 2 4 3" xfId="319"/>
    <cellStyle name="20% - Accent2 2 2 5" xfId="320"/>
    <cellStyle name="20% - Accent2 2 2 5 2" xfId="321"/>
    <cellStyle name="20% - Accent2 2 2 6" xfId="322"/>
    <cellStyle name="20% - Accent2 2 2 7" xfId="323"/>
    <cellStyle name="20% - Accent2 2 3" xfId="324"/>
    <cellStyle name="20% - Accent2 2 3 2" xfId="325"/>
    <cellStyle name="20% - Accent2 2 3 2 2" xfId="326"/>
    <cellStyle name="20% - Accent2 2 3 2 2 2" xfId="327"/>
    <cellStyle name="20% - Accent2 2 3 2 2 2 2" xfId="328"/>
    <cellStyle name="20% - Accent2 2 3 2 2 3" xfId="329"/>
    <cellStyle name="20% - Accent2 2 3 2 3" xfId="330"/>
    <cellStyle name="20% - Accent2 2 3 2 3 2" xfId="331"/>
    <cellStyle name="20% - Accent2 2 3 2 4" xfId="332"/>
    <cellStyle name="20% - Accent2 2 3 2 5" xfId="333"/>
    <cellStyle name="20% - Accent2 2 3 3" xfId="334"/>
    <cellStyle name="20% - Accent2 2 3 3 2" xfId="335"/>
    <cellStyle name="20% - Accent2 2 3 3 2 2" xfId="336"/>
    <cellStyle name="20% - Accent2 2 3 3 3" xfId="337"/>
    <cellStyle name="20% - Accent2 2 3 4" xfId="338"/>
    <cellStyle name="20% - Accent2 2 3 4 2" xfId="339"/>
    <cellStyle name="20% - Accent2 2 3 5" xfId="340"/>
    <cellStyle name="20% - Accent2 2 3 6" xfId="341"/>
    <cellStyle name="20% - Accent2 2 4" xfId="342"/>
    <cellStyle name="20% - Accent2 2 4 2" xfId="343"/>
    <cellStyle name="20% - Accent2 2 4 2 2" xfId="344"/>
    <cellStyle name="20% - Accent2 2 4 2 2 2" xfId="345"/>
    <cellStyle name="20% - Accent2 2 4 2 3" xfId="346"/>
    <cellStyle name="20% - Accent2 2 4 3" xfId="347"/>
    <cellStyle name="20% - Accent2 2 4 3 2" xfId="348"/>
    <cellStyle name="20% - Accent2 2 4 4" xfId="349"/>
    <cellStyle name="20% - Accent2 2 4 5" xfId="350"/>
    <cellStyle name="20% - Accent2 2 5" xfId="351"/>
    <cellStyle name="20% - Accent2 2 5 2" xfId="352"/>
    <cellStyle name="20% - Accent2 2 5 2 2" xfId="353"/>
    <cellStyle name="20% - Accent2 2 5 3" xfId="354"/>
    <cellStyle name="20% - Accent2 2 6" xfId="355"/>
    <cellStyle name="20% - Accent2 2 6 2" xfId="356"/>
    <cellStyle name="20% - Accent2 2 7" xfId="357"/>
    <cellStyle name="20% - Accent2 2 8" xfId="358"/>
    <cellStyle name="20% - Accent2 2 9" xfId="3324"/>
    <cellStyle name="20% - Accent2 3" xfId="359"/>
    <cellStyle name="20% - Accent2 3 2" xfId="360"/>
    <cellStyle name="20% - Accent2 3 2 2" xfId="361"/>
    <cellStyle name="20% - Accent2 3 2 2 2" xfId="362"/>
    <cellStyle name="20% - Accent2 3 2 2 2 2" xfId="363"/>
    <cellStyle name="20% - Accent2 3 2 2 2 2 2" xfId="364"/>
    <cellStyle name="20% - Accent2 3 2 2 2 2 2 2" xfId="365"/>
    <cellStyle name="20% - Accent2 3 2 2 2 2 3" xfId="366"/>
    <cellStyle name="20% - Accent2 3 2 2 2 3" xfId="367"/>
    <cellStyle name="20% - Accent2 3 2 2 2 3 2" xfId="368"/>
    <cellStyle name="20% - Accent2 3 2 2 2 4" xfId="369"/>
    <cellStyle name="20% - Accent2 3 2 2 2 5" xfId="370"/>
    <cellStyle name="20% - Accent2 3 2 2 3" xfId="371"/>
    <cellStyle name="20% - Accent2 3 2 2 3 2" xfId="372"/>
    <cellStyle name="20% - Accent2 3 2 2 3 2 2" xfId="373"/>
    <cellStyle name="20% - Accent2 3 2 2 3 3" xfId="374"/>
    <cellStyle name="20% - Accent2 3 2 2 4" xfId="375"/>
    <cellStyle name="20% - Accent2 3 2 2 4 2" xfId="376"/>
    <cellStyle name="20% - Accent2 3 2 2 5" xfId="377"/>
    <cellStyle name="20% - Accent2 3 2 2 6" xfId="378"/>
    <cellStyle name="20% - Accent2 3 2 3" xfId="379"/>
    <cellStyle name="20% - Accent2 3 2 3 2" xfId="380"/>
    <cellStyle name="20% - Accent2 3 2 3 2 2" xfId="381"/>
    <cellStyle name="20% - Accent2 3 2 3 2 2 2" xfId="382"/>
    <cellStyle name="20% - Accent2 3 2 3 2 3" xfId="383"/>
    <cellStyle name="20% - Accent2 3 2 3 3" xfId="384"/>
    <cellStyle name="20% - Accent2 3 2 3 3 2" xfId="385"/>
    <cellStyle name="20% - Accent2 3 2 3 4" xfId="386"/>
    <cellStyle name="20% - Accent2 3 2 3 5" xfId="387"/>
    <cellStyle name="20% - Accent2 3 2 4" xfId="388"/>
    <cellStyle name="20% - Accent2 3 2 4 2" xfId="389"/>
    <cellStyle name="20% - Accent2 3 2 4 2 2" xfId="390"/>
    <cellStyle name="20% - Accent2 3 2 4 3" xfId="391"/>
    <cellStyle name="20% - Accent2 3 2 5" xfId="392"/>
    <cellStyle name="20% - Accent2 3 2 5 2" xfId="393"/>
    <cellStyle name="20% - Accent2 3 2 6" xfId="394"/>
    <cellStyle name="20% - Accent2 3 2 7" xfId="395"/>
    <cellStyle name="20% - Accent2 3 3" xfId="396"/>
    <cellStyle name="20% - Accent2 3 3 2" xfId="397"/>
    <cellStyle name="20% - Accent2 3 3 2 2" xfId="398"/>
    <cellStyle name="20% - Accent2 3 3 2 2 2" xfId="399"/>
    <cellStyle name="20% - Accent2 3 3 2 2 2 2" xfId="400"/>
    <cellStyle name="20% - Accent2 3 3 2 2 3" xfId="401"/>
    <cellStyle name="20% - Accent2 3 3 2 3" xfId="402"/>
    <cellStyle name="20% - Accent2 3 3 2 3 2" xfId="403"/>
    <cellStyle name="20% - Accent2 3 3 2 4" xfId="404"/>
    <cellStyle name="20% - Accent2 3 3 2 5" xfId="405"/>
    <cellStyle name="20% - Accent2 3 3 3" xfId="406"/>
    <cellStyle name="20% - Accent2 3 3 3 2" xfId="407"/>
    <cellStyle name="20% - Accent2 3 3 3 2 2" xfId="408"/>
    <cellStyle name="20% - Accent2 3 3 3 3" xfId="409"/>
    <cellStyle name="20% - Accent2 3 3 4" xfId="410"/>
    <cellStyle name="20% - Accent2 3 3 4 2" xfId="411"/>
    <cellStyle name="20% - Accent2 3 3 5" xfId="412"/>
    <cellStyle name="20% - Accent2 3 3 6" xfId="413"/>
    <cellStyle name="20% - Accent2 3 4" xfId="414"/>
    <cellStyle name="20% - Accent2 3 4 2" xfId="415"/>
    <cellStyle name="20% - Accent2 3 4 2 2" xfId="416"/>
    <cellStyle name="20% - Accent2 3 4 2 2 2" xfId="417"/>
    <cellStyle name="20% - Accent2 3 4 2 3" xfId="418"/>
    <cellStyle name="20% - Accent2 3 4 3" xfId="419"/>
    <cellStyle name="20% - Accent2 3 4 3 2" xfId="420"/>
    <cellStyle name="20% - Accent2 3 4 4" xfId="421"/>
    <cellStyle name="20% - Accent2 3 4 5" xfId="422"/>
    <cellStyle name="20% - Accent2 3 5" xfId="423"/>
    <cellStyle name="20% - Accent2 3 5 2" xfId="424"/>
    <cellStyle name="20% - Accent2 3 5 2 2" xfId="425"/>
    <cellStyle name="20% - Accent2 3 5 3" xfId="426"/>
    <cellStyle name="20% - Accent2 3 6" xfId="427"/>
    <cellStyle name="20% - Accent2 3 6 2" xfId="428"/>
    <cellStyle name="20% - Accent2 3 7" xfId="429"/>
    <cellStyle name="20% - Accent2 3 8" xfId="430"/>
    <cellStyle name="20% - Accent2 4" xfId="431"/>
    <cellStyle name="20% - Accent2 4 2" xfId="432"/>
    <cellStyle name="20% - Accent2 4 2 2" xfId="433"/>
    <cellStyle name="20% - Accent2 4 2 2 2" xfId="434"/>
    <cellStyle name="20% - Accent2 4 2 2 2 2" xfId="435"/>
    <cellStyle name="20% - Accent2 4 2 2 3" xfId="436"/>
    <cellStyle name="20% - Accent2 4 2 3" xfId="437"/>
    <cellStyle name="20% - Accent2 4 2 3 2" xfId="438"/>
    <cellStyle name="20% - Accent2 4 2 4" xfId="439"/>
    <cellStyle name="20% - Accent2 4 2 5" xfId="440"/>
    <cellStyle name="20% - Accent2 4 3" xfId="441"/>
    <cellStyle name="20% - Accent2 4 3 2" xfId="442"/>
    <cellStyle name="20% - Accent2 4 3 2 2" xfId="443"/>
    <cellStyle name="20% - Accent2 4 3 3" xfId="444"/>
    <cellStyle name="20% - Accent2 4 4" xfId="445"/>
    <cellStyle name="20% - Accent2 4 4 2" xfId="446"/>
    <cellStyle name="20% - Accent2 4 5" xfId="447"/>
    <cellStyle name="20% - Accent2 4 6" xfId="448"/>
    <cellStyle name="20% - Accent2 5" xfId="449"/>
    <cellStyle name="20% - Accent2 5 2" xfId="450"/>
    <cellStyle name="20% - Accent2 5 2 2" xfId="451"/>
    <cellStyle name="20% - Accent2 5 2 2 2" xfId="452"/>
    <cellStyle name="20% - Accent2 5 2 3" xfId="453"/>
    <cellStyle name="20% - Accent2 5 3" xfId="454"/>
    <cellStyle name="20% - Accent2 5 3 2" xfId="455"/>
    <cellStyle name="20% - Accent2 5 4" xfId="456"/>
    <cellStyle name="20% - Accent2 5 5" xfId="457"/>
    <cellStyle name="20% - Accent2 6" xfId="458"/>
    <cellStyle name="20% - Accent2 6 2" xfId="459"/>
    <cellStyle name="20% - Accent2 6 2 2" xfId="460"/>
    <cellStyle name="20% - Accent2 6 3" xfId="461"/>
    <cellStyle name="20% - Accent2 7" xfId="462"/>
    <cellStyle name="20% - Accent2 7 2" xfId="463"/>
    <cellStyle name="20% - Accent2 7 2 2" xfId="464"/>
    <cellStyle name="20% - Accent2 7 3" xfId="465"/>
    <cellStyle name="20% - Accent2 8" xfId="466"/>
    <cellStyle name="20% - Accent2 8 2" xfId="467"/>
    <cellStyle name="20% - Accent2 9" xfId="468"/>
    <cellStyle name="20% - Accent3" xfId="29" builtinId="38" customBuiltin="1"/>
    <cellStyle name="20% - Accent3 10" xfId="469"/>
    <cellStyle name="20% - Accent3 2" xfId="48"/>
    <cellStyle name="20% - Accent3 2 10" xfId="3853"/>
    <cellStyle name="20% - Accent3 2 11" xfId="470"/>
    <cellStyle name="20% - Accent3 2 2" xfId="471"/>
    <cellStyle name="20% - Accent3 2 2 2" xfId="472"/>
    <cellStyle name="20% - Accent3 2 2 2 2" xfId="473"/>
    <cellStyle name="20% - Accent3 2 2 2 2 2" xfId="474"/>
    <cellStyle name="20% - Accent3 2 2 2 2 2 2" xfId="475"/>
    <cellStyle name="20% - Accent3 2 2 2 2 2 2 2" xfId="476"/>
    <cellStyle name="20% - Accent3 2 2 2 2 2 3" xfId="477"/>
    <cellStyle name="20% - Accent3 2 2 2 2 3" xfId="478"/>
    <cellStyle name="20% - Accent3 2 2 2 2 3 2" xfId="479"/>
    <cellStyle name="20% - Accent3 2 2 2 2 4" xfId="480"/>
    <cellStyle name="20% - Accent3 2 2 2 2 5" xfId="481"/>
    <cellStyle name="20% - Accent3 2 2 2 3" xfId="482"/>
    <cellStyle name="20% - Accent3 2 2 2 3 2" xfId="483"/>
    <cellStyle name="20% - Accent3 2 2 2 3 2 2" xfId="484"/>
    <cellStyle name="20% - Accent3 2 2 2 3 3" xfId="485"/>
    <cellStyle name="20% - Accent3 2 2 2 4" xfId="486"/>
    <cellStyle name="20% - Accent3 2 2 2 4 2" xfId="487"/>
    <cellStyle name="20% - Accent3 2 2 2 5" xfId="488"/>
    <cellStyle name="20% - Accent3 2 2 2 6" xfId="489"/>
    <cellStyle name="20% - Accent3 2 2 3" xfId="490"/>
    <cellStyle name="20% - Accent3 2 2 3 2" xfId="491"/>
    <cellStyle name="20% - Accent3 2 2 3 2 2" xfId="492"/>
    <cellStyle name="20% - Accent3 2 2 3 2 2 2" xfId="493"/>
    <cellStyle name="20% - Accent3 2 2 3 2 3" xfId="494"/>
    <cellStyle name="20% - Accent3 2 2 3 3" xfId="495"/>
    <cellStyle name="20% - Accent3 2 2 3 3 2" xfId="496"/>
    <cellStyle name="20% - Accent3 2 2 3 4" xfId="497"/>
    <cellStyle name="20% - Accent3 2 2 3 5" xfId="498"/>
    <cellStyle name="20% - Accent3 2 2 4" xfId="499"/>
    <cellStyle name="20% - Accent3 2 2 4 2" xfId="500"/>
    <cellStyle name="20% - Accent3 2 2 4 2 2" xfId="501"/>
    <cellStyle name="20% - Accent3 2 2 4 3" xfId="502"/>
    <cellStyle name="20% - Accent3 2 2 5" xfId="503"/>
    <cellStyle name="20% - Accent3 2 2 5 2" xfId="504"/>
    <cellStyle name="20% - Accent3 2 2 6" xfId="505"/>
    <cellStyle name="20% - Accent3 2 2 7" xfId="506"/>
    <cellStyle name="20% - Accent3 2 3" xfId="507"/>
    <cellStyle name="20% - Accent3 2 3 2" xfId="508"/>
    <cellStyle name="20% - Accent3 2 3 2 2" xfId="509"/>
    <cellStyle name="20% - Accent3 2 3 2 2 2" xfId="510"/>
    <cellStyle name="20% - Accent3 2 3 2 2 2 2" xfId="511"/>
    <cellStyle name="20% - Accent3 2 3 2 2 3" xfId="512"/>
    <cellStyle name="20% - Accent3 2 3 2 3" xfId="513"/>
    <cellStyle name="20% - Accent3 2 3 2 3 2" xfId="514"/>
    <cellStyle name="20% - Accent3 2 3 2 4" xfId="515"/>
    <cellStyle name="20% - Accent3 2 3 2 5" xfId="516"/>
    <cellStyle name="20% - Accent3 2 3 3" xfId="517"/>
    <cellStyle name="20% - Accent3 2 3 3 2" xfId="518"/>
    <cellStyle name="20% - Accent3 2 3 3 2 2" xfId="519"/>
    <cellStyle name="20% - Accent3 2 3 3 3" xfId="520"/>
    <cellStyle name="20% - Accent3 2 3 4" xfId="521"/>
    <cellStyle name="20% - Accent3 2 3 4 2" xfId="522"/>
    <cellStyle name="20% - Accent3 2 3 5" xfId="523"/>
    <cellStyle name="20% - Accent3 2 3 6" xfId="524"/>
    <cellStyle name="20% - Accent3 2 4" xfId="525"/>
    <cellStyle name="20% - Accent3 2 4 2" xfId="526"/>
    <cellStyle name="20% - Accent3 2 4 2 2" xfId="527"/>
    <cellStyle name="20% - Accent3 2 4 2 2 2" xfId="528"/>
    <cellStyle name="20% - Accent3 2 4 2 3" xfId="529"/>
    <cellStyle name="20% - Accent3 2 4 3" xfId="530"/>
    <cellStyle name="20% - Accent3 2 4 3 2" xfId="531"/>
    <cellStyle name="20% - Accent3 2 4 4" xfId="532"/>
    <cellStyle name="20% - Accent3 2 4 5" xfId="533"/>
    <cellStyle name="20% - Accent3 2 5" xfId="534"/>
    <cellStyle name="20% - Accent3 2 5 2" xfId="535"/>
    <cellStyle name="20% - Accent3 2 5 2 2" xfId="536"/>
    <cellStyle name="20% - Accent3 2 5 3" xfId="537"/>
    <cellStyle name="20% - Accent3 2 6" xfId="538"/>
    <cellStyle name="20% - Accent3 2 6 2" xfId="539"/>
    <cellStyle name="20% - Accent3 2 7" xfId="540"/>
    <cellStyle name="20% - Accent3 2 8" xfId="541"/>
    <cellStyle name="20% - Accent3 2 9" xfId="3325"/>
    <cellStyle name="20% - Accent3 3" xfId="542"/>
    <cellStyle name="20% - Accent3 3 2" xfId="543"/>
    <cellStyle name="20% - Accent3 3 2 2" xfId="544"/>
    <cellStyle name="20% - Accent3 3 2 2 2" xfId="545"/>
    <cellStyle name="20% - Accent3 3 2 2 2 2" xfId="546"/>
    <cellStyle name="20% - Accent3 3 2 2 2 2 2" xfId="547"/>
    <cellStyle name="20% - Accent3 3 2 2 2 2 2 2" xfId="548"/>
    <cellStyle name="20% - Accent3 3 2 2 2 2 3" xfId="549"/>
    <cellStyle name="20% - Accent3 3 2 2 2 3" xfId="550"/>
    <cellStyle name="20% - Accent3 3 2 2 2 3 2" xfId="551"/>
    <cellStyle name="20% - Accent3 3 2 2 2 4" xfId="552"/>
    <cellStyle name="20% - Accent3 3 2 2 2 5" xfId="553"/>
    <cellStyle name="20% - Accent3 3 2 2 3" xfId="554"/>
    <cellStyle name="20% - Accent3 3 2 2 3 2" xfId="555"/>
    <cellStyle name="20% - Accent3 3 2 2 3 2 2" xfId="556"/>
    <cellStyle name="20% - Accent3 3 2 2 3 3" xfId="557"/>
    <cellStyle name="20% - Accent3 3 2 2 4" xfId="558"/>
    <cellStyle name="20% - Accent3 3 2 2 4 2" xfId="559"/>
    <cellStyle name="20% - Accent3 3 2 2 5" xfId="560"/>
    <cellStyle name="20% - Accent3 3 2 2 6" xfId="561"/>
    <cellStyle name="20% - Accent3 3 2 3" xfId="562"/>
    <cellStyle name="20% - Accent3 3 2 3 2" xfId="563"/>
    <cellStyle name="20% - Accent3 3 2 3 2 2" xfId="564"/>
    <cellStyle name="20% - Accent3 3 2 3 2 2 2" xfId="565"/>
    <cellStyle name="20% - Accent3 3 2 3 2 3" xfId="566"/>
    <cellStyle name="20% - Accent3 3 2 3 3" xfId="567"/>
    <cellStyle name="20% - Accent3 3 2 3 3 2" xfId="568"/>
    <cellStyle name="20% - Accent3 3 2 3 4" xfId="569"/>
    <cellStyle name="20% - Accent3 3 2 3 5" xfId="570"/>
    <cellStyle name="20% - Accent3 3 2 4" xfId="571"/>
    <cellStyle name="20% - Accent3 3 2 4 2" xfId="572"/>
    <cellStyle name="20% - Accent3 3 2 4 2 2" xfId="573"/>
    <cellStyle name="20% - Accent3 3 2 4 3" xfId="574"/>
    <cellStyle name="20% - Accent3 3 2 5" xfId="575"/>
    <cellStyle name="20% - Accent3 3 2 5 2" xfId="576"/>
    <cellStyle name="20% - Accent3 3 2 6" xfId="577"/>
    <cellStyle name="20% - Accent3 3 2 7" xfId="578"/>
    <cellStyle name="20% - Accent3 3 3" xfId="579"/>
    <cellStyle name="20% - Accent3 3 3 2" xfId="580"/>
    <cellStyle name="20% - Accent3 3 3 2 2" xfId="581"/>
    <cellStyle name="20% - Accent3 3 3 2 2 2" xfId="582"/>
    <cellStyle name="20% - Accent3 3 3 2 2 2 2" xfId="583"/>
    <cellStyle name="20% - Accent3 3 3 2 2 3" xfId="584"/>
    <cellStyle name="20% - Accent3 3 3 2 3" xfId="585"/>
    <cellStyle name="20% - Accent3 3 3 2 3 2" xfId="586"/>
    <cellStyle name="20% - Accent3 3 3 2 4" xfId="587"/>
    <cellStyle name="20% - Accent3 3 3 2 5" xfId="588"/>
    <cellStyle name="20% - Accent3 3 3 3" xfId="589"/>
    <cellStyle name="20% - Accent3 3 3 3 2" xfId="590"/>
    <cellStyle name="20% - Accent3 3 3 3 2 2" xfId="591"/>
    <cellStyle name="20% - Accent3 3 3 3 3" xfId="592"/>
    <cellStyle name="20% - Accent3 3 3 4" xfId="593"/>
    <cellStyle name="20% - Accent3 3 3 4 2" xfId="594"/>
    <cellStyle name="20% - Accent3 3 3 5" xfId="595"/>
    <cellStyle name="20% - Accent3 3 3 6" xfId="596"/>
    <cellStyle name="20% - Accent3 3 4" xfId="597"/>
    <cellStyle name="20% - Accent3 3 4 2" xfId="598"/>
    <cellStyle name="20% - Accent3 3 4 2 2" xfId="599"/>
    <cellStyle name="20% - Accent3 3 4 2 2 2" xfId="600"/>
    <cellStyle name="20% - Accent3 3 4 2 3" xfId="601"/>
    <cellStyle name="20% - Accent3 3 4 3" xfId="602"/>
    <cellStyle name="20% - Accent3 3 4 3 2" xfId="603"/>
    <cellStyle name="20% - Accent3 3 4 4" xfId="604"/>
    <cellStyle name="20% - Accent3 3 4 5" xfId="605"/>
    <cellStyle name="20% - Accent3 3 5" xfId="606"/>
    <cellStyle name="20% - Accent3 3 5 2" xfId="607"/>
    <cellStyle name="20% - Accent3 3 5 2 2" xfId="608"/>
    <cellStyle name="20% - Accent3 3 5 3" xfId="609"/>
    <cellStyle name="20% - Accent3 3 6" xfId="610"/>
    <cellStyle name="20% - Accent3 3 6 2" xfId="611"/>
    <cellStyle name="20% - Accent3 3 7" xfId="612"/>
    <cellStyle name="20% - Accent3 3 8" xfId="613"/>
    <cellStyle name="20% - Accent3 4" xfId="614"/>
    <cellStyle name="20% - Accent3 4 2" xfId="615"/>
    <cellStyle name="20% - Accent3 4 2 2" xfId="616"/>
    <cellStyle name="20% - Accent3 4 2 2 2" xfId="617"/>
    <cellStyle name="20% - Accent3 4 2 2 2 2" xfId="618"/>
    <cellStyle name="20% - Accent3 4 2 2 3" xfId="619"/>
    <cellStyle name="20% - Accent3 4 2 3" xfId="620"/>
    <cellStyle name="20% - Accent3 4 2 3 2" xfId="621"/>
    <cellStyle name="20% - Accent3 4 2 4" xfId="622"/>
    <cellStyle name="20% - Accent3 4 2 5" xfId="623"/>
    <cellStyle name="20% - Accent3 4 3" xfId="624"/>
    <cellStyle name="20% - Accent3 4 3 2" xfId="625"/>
    <cellStyle name="20% - Accent3 4 3 2 2" xfId="626"/>
    <cellStyle name="20% - Accent3 4 3 3" xfId="627"/>
    <cellStyle name="20% - Accent3 4 4" xfId="628"/>
    <cellStyle name="20% - Accent3 4 4 2" xfId="629"/>
    <cellStyle name="20% - Accent3 4 5" xfId="630"/>
    <cellStyle name="20% - Accent3 4 6" xfId="631"/>
    <cellStyle name="20% - Accent3 5" xfId="632"/>
    <cellStyle name="20% - Accent3 5 2" xfId="633"/>
    <cellStyle name="20% - Accent3 5 2 2" xfId="634"/>
    <cellStyle name="20% - Accent3 5 2 2 2" xfId="635"/>
    <cellStyle name="20% - Accent3 5 2 3" xfId="636"/>
    <cellStyle name="20% - Accent3 5 3" xfId="637"/>
    <cellStyle name="20% - Accent3 5 3 2" xfId="638"/>
    <cellStyle name="20% - Accent3 5 4" xfId="639"/>
    <cellStyle name="20% - Accent3 5 5" xfId="640"/>
    <cellStyle name="20% - Accent3 6" xfId="641"/>
    <cellStyle name="20% - Accent3 6 2" xfId="642"/>
    <cellStyle name="20% - Accent3 6 2 2" xfId="643"/>
    <cellStyle name="20% - Accent3 6 3" xfId="644"/>
    <cellStyle name="20% - Accent3 7" xfId="645"/>
    <cellStyle name="20% - Accent3 7 2" xfId="646"/>
    <cellStyle name="20% - Accent3 7 2 2" xfId="647"/>
    <cellStyle name="20% - Accent3 7 3" xfId="648"/>
    <cellStyle name="20% - Accent3 8" xfId="649"/>
    <cellStyle name="20% - Accent3 8 2" xfId="650"/>
    <cellStyle name="20% - Accent3 9" xfId="651"/>
    <cellStyle name="20% - Accent4" xfId="33" builtinId="42" customBuiltin="1"/>
    <cellStyle name="20% - Accent4 10" xfId="652"/>
    <cellStyle name="20% - Accent4 2" xfId="49"/>
    <cellStyle name="20% - Accent4 2 10" xfId="3701"/>
    <cellStyle name="20% - Accent4 2 11" xfId="653"/>
    <cellStyle name="20% - Accent4 2 2" xfId="654"/>
    <cellStyle name="20% - Accent4 2 2 2" xfId="655"/>
    <cellStyle name="20% - Accent4 2 2 2 2" xfId="656"/>
    <cellStyle name="20% - Accent4 2 2 2 2 2" xfId="657"/>
    <cellStyle name="20% - Accent4 2 2 2 2 2 2" xfId="658"/>
    <cellStyle name="20% - Accent4 2 2 2 2 2 2 2" xfId="659"/>
    <cellStyle name="20% - Accent4 2 2 2 2 2 3" xfId="660"/>
    <cellStyle name="20% - Accent4 2 2 2 2 3" xfId="661"/>
    <cellStyle name="20% - Accent4 2 2 2 2 3 2" xfId="662"/>
    <cellStyle name="20% - Accent4 2 2 2 2 4" xfId="663"/>
    <cellStyle name="20% - Accent4 2 2 2 2 5" xfId="664"/>
    <cellStyle name="20% - Accent4 2 2 2 3" xfId="665"/>
    <cellStyle name="20% - Accent4 2 2 2 3 2" xfId="666"/>
    <cellStyle name="20% - Accent4 2 2 2 3 2 2" xfId="667"/>
    <cellStyle name="20% - Accent4 2 2 2 3 3" xfId="668"/>
    <cellStyle name="20% - Accent4 2 2 2 4" xfId="669"/>
    <cellStyle name="20% - Accent4 2 2 2 4 2" xfId="670"/>
    <cellStyle name="20% - Accent4 2 2 2 5" xfId="671"/>
    <cellStyle name="20% - Accent4 2 2 2 6" xfId="672"/>
    <cellStyle name="20% - Accent4 2 2 3" xfId="673"/>
    <cellStyle name="20% - Accent4 2 2 3 2" xfId="674"/>
    <cellStyle name="20% - Accent4 2 2 3 2 2" xfId="675"/>
    <cellStyle name="20% - Accent4 2 2 3 2 2 2" xfId="676"/>
    <cellStyle name="20% - Accent4 2 2 3 2 3" xfId="677"/>
    <cellStyle name="20% - Accent4 2 2 3 3" xfId="678"/>
    <cellStyle name="20% - Accent4 2 2 3 3 2" xfId="679"/>
    <cellStyle name="20% - Accent4 2 2 3 4" xfId="680"/>
    <cellStyle name="20% - Accent4 2 2 3 5" xfId="681"/>
    <cellStyle name="20% - Accent4 2 2 4" xfId="682"/>
    <cellStyle name="20% - Accent4 2 2 4 2" xfId="683"/>
    <cellStyle name="20% - Accent4 2 2 4 2 2" xfId="684"/>
    <cellStyle name="20% - Accent4 2 2 4 3" xfId="685"/>
    <cellStyle name="20% - Accent4 2 2 5" xfId="686"/>
    <cellStyle name="20% - Accent4 2 2 5 2" xfId="687"/>
    <cellStyle name="20% - Accent4 2 2 6" xfId="688"/>
    <cellStyle name="20% - Accent4 2 2 7" xfId="689"/>
    <cellStyle name="20% - Accent4 2 3" xfId="690"/>
    <cellStyle name="20% - Accent4 2 3 2" xfId="691"/>
    <cellStyle name="20% - Accent4 2 3 2 2" xfId="692"/>
    <cellStyle name="20% - Accent4 2 3 2 2 2" xfId="693"/>
    <cellStyle name="20% - Accent4 2 3 2 2 2 2" xfId="694"/>
    <cellStyle name="20% - Accent4 2 3 2 2 3" xfId="695"/>
    <cellStyle name="20% - Accent4 2 3 2 3" xfId="696"/>
    <cellStyle name="20% - Accent4 2 3 2 3 2" xfId="697"/>
    <cellStyle name="20% - Accent4 2 3 2 4" xfId="698"/>
    <cellStyle name="20% - Accent4 2 3 2 5" xfId="699"/>
    <cellStyle name="20% - Accent4 2 3 3" xfId="700"/>
    <cellStyle name="20% - Accent4 2 3 3 2" xfId="701"/>
    <cellStyle name="20% - Accent4 2 3 3 2 2" xfId="702"/>
    <cellStyle name="20% - Accent4 2 3 3 3" xfId="703"/>
    <cellStyle name="20% - Accent4 2 3 4" xfId="704"/>
    <cellStyle name="20% - Accent4 2 3 4 2" xfId="705"/>
    <cellStyle name="20% - Accent4 2 3 5" xfId="706"/>
    <cellStyle name="20% - Accent4 2 3 6" xfId="707"/>
    <cellStyle name="20% - Accent4 2 4" xfId="708"/>
    <cellStyle name="20% - Accent4 2 4 2" xfId="709"/>
    <cellStyle name="20% - Accent4 2 4 2 2" xfId="710"/>
    <cellStyle name="20% - Accent4 2 4 2 2 2" xfId="711"/>
    <cellStyle name="20% - Accent4 2 4 2 3" xfId="712"/>
    <cellStyle name="20% - Accent4 2 4 3" xfId="713"/>
    <cellStyle name="20% - Accent4 2 4 3 2" xfId="714"/>
    <cellStyle name="20% - Accent4 2 4 4" xfId="715"/>
    <cellStyle name="20% - Accent4 2 4 5" xfId="716"/>
    <cellStyle name="20% - Accent4 2 5" xfId="717"/>
    <cellStyle name="20% - Accent4 2 5 2" xfId="718"/>
    <cellStyle name="20% - Accent4 2 5 2 2" xfId="719"/>
    <cellStyle name="20% - Accent4 2 5 3" xfId="720"/>
    <cellStyle name="20% - Accent4 2 6" xfId="721"/>
    <cellStyle name="20% - Accent4 2 6 2" xfId="722"/>
    <cellStyle name="20% - Accent4 2 7" xfId="723"/>
    <cellStyle name="20% - Accent4 2 8" xfId="724"/>
    <cellStyle name="20% - Accent4 2 9" xfId="3326"/>
    <cellStyle name="20% - Accent4 3" xfId="725"/>
    <cellStyle name="20% - Accent4 3 2" xfId="726"/>
    <cellStyle name="20% - Accent4 3 2 2" xfId="727"/>
    <cellStyle name="20% - Accent4 3 2 2 2" xfId="728"/>
    <cellStyle name="20% - Accent4 3 2 2 2 2" xfId="729"/>
    <cellStyle name="20% - Accent4 3 2 2 2 2 2" xfId="730"/>
    <cellStyle name="20% - Accent4 3 2 2 2 2 2 2" xfId="731"/>
    <cellStyle name="20% - Accent4 3 2 2 2 2 3" xfId="732"/>
    <cellStyle name="20% - Accent4 3 2 2 2 3" xfId="733"/>
    <cellStyle name="20% - Accent4 3 2 2 2 3 2" xfId="734"/>
    <cellStyle name="20% - Accent4 3 2 2 2 4" xfId="735"/>
    <cellStyle name="20% - Accent4 3 2 2 2 5" xfId="736"/>
    <cellStyle name="20% - Accent4 3 2 2 3" xfId="737"/>
    <cellStyle name="20% - Accent4 3 2 2 3 2" xfId="738"/>
    <cellStyle name="20% - Accent4 3 2 2 3 2 2" xfId="739"/>
    <cellStyle name="20% - Accent4 3 2 2 3 3" xfId="740"/>
    <cellStyle name="20% - Accent4 3 2 2 4" xfId="741"/>
    <cellStyle name="20% - Accent4 3 2 2 4 2" xfId="742"/>
    <cellStyle name="20% - Accent4 3 2 2 5" xfId="743"/>
    <cellStyle name="20% - Accent4 3 2 2 6" xfId="744"/>
    <cellStyle name="20% - Accent4 3 2 3" xfId="745"/>
    <cellStyle name="20% - Accent4 3 2 3 2" xfId="746"/>
    <cellStyle name="20% - Accent4 3 2 3 2 2" xfId="747"/>
    <cellStyle name="20% - Accent4 3 2 3 2 2 2" xfId="748"/>
    <cellStyle name="20% - Accent4 3 2 3 2 3" xfId="749"/>
    <cellStyle name="20% - Accent4 3 2 3 3" xfId="750"/>
    <cellStyle name="20% - Accent4 3 2 3 3 2" xfId="751"/>
    <cellStyle name="20% - Accent4 3 2 3 4" xfId="752"/>
    <cellStyle name="20% - Accent4 3 2 3 5" xfId="753"/>
    <cellStyle name="20% - Accent4 3 2 4" xfId="754"/>
    <cellStyle name="20% - Accent4 3 2 4 2" xfId="755"/>
    <cellStyle name="20% - Accent4 3 2 4 2 2" xfId="756"/>
    <cellStyle name="20% - Accent4 3 2 4 3" xfId="757"/>
    <cellStyle name="20% - Accent4 3 2 5" xfId="758"/>
    <cellStyle name="20% - Accent4 3 2 5 2" xfId="759"/>
    <cellStyle name="20% - Accent4 3 2 6" xfId="760"/>
    <cellStyle name="20% - Accent4 3 2 7" xfId="761"/>
    <cellStyle name="20% - Accent4 3 3" xfId="762"/>
    <cellStyle name="20% - Accent4 3 3 2" xfId="763"/>
    <cellStyle name="20% - Accent4 3 3 2 2" xfId="764"/>
    <cellStyle name="20% - Accent4 3 3 2 2 2" xfId="765"/>
    <cellStyle name="20% - Accent4 3 3 2 2 2 2" xfId="766"/>
    <cellStyle name="20% - Accent4 3 3 2 2 3" xfId="767"/>
    <cellStyle name="20% - Accent4 3 3 2 3" xfId="768"/>
    <cellStyle name="20% - Accent4 3 3 2 3 2" xfId="769"/>
    <cellStyle name="20% - Accent4 3 3 2 4" xfId="770"/>
    <cellStyle name="20% - Accent4 3 3 2 5" xfId="771"/>
    <cellStyle name="20% - Accent4 3 3 3" xfId="772"/>
    <cellStyle name="20% - Accent4 3 3 3 2" xfId="773"/>
    <cellStyle name="20% - Accent4 3 3 3 2 2" xfId="774"/>
    <cellStyle name="20% - Accent4 3 3 3 3" xfId="775"/>
    <cellStyle name="20% - Accent4 3 3 4" xfId="776"/>
    <cellStyle name="20% - Accent4 3 3 4 2" xfId="777"/>
    <cellStyle name="20% - Accent4 3 3 5" xfId="778"/>
    <cellStyle name="20% - Accent4 3 3 6" xfId="779"/>
    <cellStyle name="20% - Accent4 3 4" xfId="780"/>
    <cellStyle name="20% - Accent4 3 4 2" xfId="781"/>
    <cellStyle name="20% - Accent4 3 4 2 2" xfId="782"/>
    <cellStyle name="20% - Accent4 3 4 2 2 2" xfId="783"/>
    <cellStyle name="20% - Accent4 3 4 2 3" xfId="784"/>
    <cellStyle name="20% - Accent4 3 4 3" xfId="785"/>
    <cellStyle name="20% - Accent4 3 4 3 2" xfId="786"/>
    <cellStyle name="20% - Accent4 3 4 4" xfId="787"/>
    <cellStyle name="20% - Accent4 3 4 5" xfId="788"/>
    <cellStyle name="20% - Accent4 3 5" xfId="789"/>
    <cellStyle name="20% - Accent4 3 5 2" xfId="790"/>
    <cellStyle name="20% - Accent4 3 5 2 2" xfId="791"/>
    <cellStyle name="20% - Accent4 3 5 3" xfId="792"/>
    <cellStyle name="20% - Accent4 3 6" xfId="793"/>
    <cellStyle name="20% - Accent4 3 6 2" xfId="794"/>
    <cellStyle name="20% - Accent4 3 7" xfId="795"/>
    <cellStyle name="20% - Accent4 3 8" xfId="796"/>
    <cellStyle name="20% - Accent4 4" xfId="797"/>
    <cellStyle name="20% - Accent4 4 2" xfId="798"/>
    <cellStyle name="20% - Accent4 4 2 2" xfId="799"/>
    <cellStyle name="20% - Accent4 4 2 2 2" xfId="800"/>
    <cellStyle name="20% - Accent4 4 2 2 2 2" xfId="801"/>
    <cellStyle name="20% - Accent4 4 2 2 3" xfId="802"/>
    <cellStyle name="20% - Accent4 4 2 3" xfId="803"/>
    <cellStyle name="20% - Accent4 4 2 3 2" xfId="804"/>
    <cellStyle name="20% - Accent4 4 2 4" xfId="805"/>
    <cellStyle name="20% - Accent4 4 2 5" xfId="806"/>
    <cellStyle name="20% - Accent4 4 3" xfId="807"/>
    <cellStyle name="20% - Accent4 4 3 2" xfId="808"/>
    <cellStyle name="20% - Accent4 4 3 2 2" xfId="809"/>
    <cellStyle name="20% - Accent4 4 3 3" xfId="810"/>
    <cellStyle name="20% - Accent4 4 4" xfId="811"/>
    <cellStyle name="20% - Accent4 4 4 2" xfId="812"/>
    <cellStyle name="20% - Accent4 4 5" xfId="813"/>
    <cellStyle name="20% - Accent4 4 6" xfId="814"/>
    <cellStyle name="20% - Accent4 5" xfId="815"/>
    <cellStyle name="20% - Accent4 5 2" xfId="816"/>
    <cellStyle name="20% - Accent4 5 2 2" xfId="817"/>
    <cellStyle name="20% - Accent4 5 2 2 2" xfId="818"/>
    <cellStyle name="20% - Accent4 5 2 3" xfId="819"/>
    <cellStyle name="20% - Accent4 5 3" xfId="820"/>
    <cellStyle name="20% - Accent4 5 3 2" xfId="821"/>
    <cellStyle name="20% - Accent4 5 4" xfId="822"/>
    <cellStyle name="20% - Accent4 5 5" xfId="823"/>
    <cellStyle name="20% - Accent4 6" xfId="824"/>
    <cellStyle name="20% - Accent4 6 2" xfId="825"/>
    <cellStyle name="20% - Accent4 6 2 2" xfId="826"/>
    <cellStyle name="20% - Accent4 6 3" xfId="827"/>
    <cellStyle name="20% - Accent4 7" xfId="828"/>
    <cellStyle name="20% - Accent4 7 2" xfId="829"/>
    <cellStyle name="20% - Accent4 7 2 2" xfId="830"/>
    <cellStyle name="20% - Accent4 7 3" xfId="831"/>
    <cellStyle name="20% - Accent4 8" xfId="832"/>
    <cellStyle name="20% - Accent4 8 2" xfId="833"/>
    <cellStyle name="20% - Accent4 9" xfId="834"/>
    <cellStyle name="20% - Accent5" xfId="37" builtinId="46" customBuiltin="1"/>
    <cellStyle name="20% - Accent5 10" xfId="835"/>
    <cellStyle name="20% - Accent5 2" xfId="50"/>
    <cellStyle name="20% - Accent5 2 10" xfId="3692"/>
    <cellStyle name="20% - Accent5 2 11" xfId="836"/>
    <cellStyle name="20% - Accent5 2 2" xfId="837"/>
    <cellStyle name="20% - Accent5 2 2 2" xfId="838"/>
    <cellStyle name="20% - Accent5 2 2 2 2" xfId="839"/>
    <cellStyle name="20% - Accent5 2 2 2 2 2" xfId="840"/>
    <cellStyle name="20% - Accent5 2 2 2 2 2 2" xfId="841"/>
    <cellStyle name="20% - Accent5 2 2 2 2 2 2 2" xfId="842"/>
    <cellStyle name="20% - Accent5 2 2 2 2 2 3" xfId="843"/>
    <cellStyle name="20% - Accent5 2 2 2 2 3" xfId="844"/>
    <cellStyle name="20% - Accent5 2 2 2 2 3 2" xfId="845"/>
    <cellStyle name="20% - Accent5 2 2 2 2 4" xfId="846"/>
    <cellStyle name="20% - Accent5 2 2 2 2 5" xfId="847"/>
    <cellStyle name="20% - Accent5 2 2 2 3" xfId="848"/>
    <cellStyle name="20% - Accent5 2 2 2 3 2" xfId="849"/>
    <cellStyle name="20% - Accent5 2 2 2 3 2 2" xfId="850"/>
    <cellStyle name="20% - Accent5 2 2 2 3 3" xfId="851"/>
    <cellStyle name="20% - Accent5 2 2 2 4" xfId="852"/>
    <cellStyle name="20% - Accent5 2 2 2 4 2" xfId="853"/>
    <cellStyle name="20% - Accent5 2 2 2 5" xfId="854"/>
    <cellStyle name="20% - Accent5 2 2 2 6" xfId="855"/>
    <cellStyle name="20% - Accent5 2 2 3" xfId="856"/>
    <cellStyle name="20% - Accent5 2 2 3 2" xfId="857"/>
    <cellStyle name="20% - Accent5 2 2 3 2 2" xfId="858"/>
    <cellStyle name="20% - Accent5 2 2 3 2 2 2" xfId="859"/>
    <cellStyle name="20% - Accent5 2 2 3 2 3" xfId="860"/>
    <cellStyle name="20% - Accent5 2 2 3 3" xfId="861"/>
    <cellStyle name="20% - Accent5 2 2 3 3 2" xfId="862"/>
    <cellStyle name="20% - Accent5 2 2 3 4" xfId="863"/>
    <cellStyle name="20% - Accent5 2 2 3 5" xfId="864"/>
    <cellStyle name="20% - Accent5 2 2 4" xfId="865"/>
    <cellStyle name="20% - Accent5 2 2 4 2" xfId="866"/>
    <cellStyle name="20% - Accent5 2 2 4 2 2" xfId="867"/>
    <cellStyle name="20% - Accent5 2 2 4 3" xfId="868"/>
    <cellStyle name="20% - Accent5 2 2 5" xfId="869"/>
    <cellStyle name="20% - Accent5 2 2 5 2" xfId="870"/>
    <cellStyle name="20% - Accent5 2 2 6" xfId="871"/>
    <cellStyle name="20% - Accent5 2 2 7" xfId="872"/>
    <cellStyle name="20% - Accent5 2 3" xfId="873"/>
    <cellStyle name="20% - Accent5 2 3 2" xfId="874"/>
    <cellStyle name="20% - Accent5 2 3 2 2" xfId="875"/>
    <cellStyle name="20% - Accent5 2 3 2 2 2" xfId="876"/>
    <cellStyle name="20% - Accent5 2 3 2 2 2 2" xfId="877"/>
    <cellStyle name="20% - Accent5 2 3 2 2 3" xfId="878"/>
    <cellStyle name="20% - Accent5 2 3 2 3" xfId="879"/>
    <cellStyle name="20% - Accent5 2 3 2 3 2" xfId="880"/>
    <cellStyle name="20% - Accent5 2 3 2 4" xfId="881"/>
    <cellStyle name="20% - Accent5 2 3 2 5" xfId="882"/>
    <cellStyle name="20% - Accent5 2 3 3" xfId="883"/>
    <cellStyle name="20% - Accent5 2 3 3 2" xfId="884"/>
    <cellStyle name="20% - Accent5 2 3 3 2 2" xfId="885"/>
    <cellStyle name="20% - Accent5 2 3 3 3" xfId="886"/>
    <cellStyle name="20% - Accent5 2 3 4" xfId="887"/>
    <cellStyle name="20% - Accent5 2 3 4 2" xfId="888"/>
    <cellStyle name="20% - Accent5 2 3 5" xfId="889"/>
    <cellStyle name="20% - Accent5 2 3 6" xfId="890"/>
    <cellStyle name="20% - Accent5 2 4" xfId="891"/>
    <cellStyle name="20% - Accent5 2 4 2" xfId="892"/>
    <cellStyle name="20% - Accent5 2 4 2 2" xfId="893"/>
    <cellStyle name="20% - Accent5 2 4 2 2 2" xfId="894"/>
    <cellStyle name="20% - Accent5 2 4 2 3" xfId="895"/>
    <cellStyle name="20% - Accent5 2 4 3" xfId="896"/>
    <cellStyle name="20% - Accent5 2 4 3 2" xfId="897"/>
    <cellStyle name="20% - Accent5 2 4 4" xfId="898"/>
    <cellStyle name="20% - Accent5 2 4 5" xfId="899"/>
    <cellStyle name="20% - Accent5 2 5" xfId="900"/>
    <cellStyle name="20% - Accent5 2 5 2" xfId="901"/>
    <cellStyle name="20% - Accent5 2 5 2 2" xfId="902"/>
    <cellStyle name="20% - Accent5 2 5 3" xfId="903"/>
    <cellStyle name="20% - Accent5 2 6" xfId="904"/>
    <cellStyle name="20% - Accent5 2 6 2" xfId="905"/>
    <cellStyle name="20% - Accent5 2 7" xfId="906"/>
    <cellStyle name="20% - Accent5 2 8" xfId="907"/>
    <cellStyle name="20% - Accent5 2 9" xfId="3327"/>
    <cellStyle name="20% - Accent5 3" xfId="908"/>
    <cellStyle name="20% - Accent5 3 2" xfId="909"/>
    <cellStyle name="20% - Accent5 3 2 2" xfId="910"/>
    <cellStyle name="20% - Accent5 3 2 2 2" xfId="911"/>
    <cellStyle name="20% - Accent5 3 2 2 2 2" xfId="912"/>
    <cellStyle name="20% - Accent5 3 2 2 2 2 2" xfId="913"/>
    <cellStyle name="20% - Accent5 3 2 2 2 2 2 2" xfId="914"/>
    <cellStyle name="20% - Accent5 3 2 2 2 2 3" xfId="915"/>
    <cellStyle name="20% - Accent5 3 2 2 2 3" xfId="916"/>
    <cellStyle name="20% - Accent5 3 2 2 2 3 2" xfId="917"/>
    <cellStyle name="20% - Accent5 3 2 2 2 4" xfId="918"/>
    <cellStyle name="20% - Accent5 3 2 2 2 5" xfId="919"/>
    <cellStyle name="20% - Accent5 3 2 2 3" xfId="920"/>
    <cellStyle name="20% - Accent5 3 2 2 3 2" xfId="921"/>
    <cellStyle name="20% - Accent5 3 2 2 3 2 2" xfId="922"/>
    <cellStyle name="20% - Accent5 3 2 2 3 3" xfId="923"/>
    <cellStyle name="20% - Accent5 3 2 2 4" xfId="924"/>
    <cellStyle name="20% - Accent5 3 2 2 4 2" xfId="925"/>
    <cellStyle name="20% - Accent5 3 2 2 5" xfId="926"/>
    <cellStyle name="20% - Accent5 3 2 2 6" xfId="927"/>
    <cellStyle name="20% - Accent5 3 2 3" xfId="928"/>
    <cellStyle name="20% - Accent5 3 2 3 2" xfId="929"/>
    <cellStyle name="20% - Accent5 3 2 3 2 2" xfId="930"/>
    <cellStyle name="20% - Accent5 3 2 3 2 2 2" xfId="931"/>
    <cellStyle name="20% - Accent5 3 2 3 2 3" xfId="932"/>
    <cellStyle name="20% - Accent5 3 2 3 3" xfId="933"/>
    <cellStyle name="20% - Accent5 3 2 3 3 2" xfId="934"/>
    <cellStyle name="20% - Accent5 3 2 3 4" xfId="935"/>
    <cellStyle name="20% - Accent5 3 2 3 5" xfId="936"/>
    <cellStyle name="20% - Accent5 3 2 4" xfId="937"/>
    <cellStyle name="20% - Accent5 3 2 4 2" xfId="938"/>
    <cellStyle name="20% - Accent5 3 2 4 2 2" xfId="939"/>
    <cellStyle name="20% - Accent5 3 2 4 3" xfId="940"/>
    <cellStyle name="20% - Accent5 3 2 5" xfId="941"/>
    <cellStyle name="20% - Accent5 3 2 5 2" xfId="942"/>
    <cellStyle name="20% - Accent5 3 2 6" xfId="943"/>
    <cellStyle name="20% - Accent5 3 2 7" xfId="944"/>
    <cellStyle name="20% - Accent5 3 3" xfId="945"/>
    <cellStyle name="20% - Accent5 3 3 2" xfId="946"/>
    <cellStyle name="20% - Accent5 3 3 2 2" xfId="947"/>
    <cellStyle name="20% - Accent5 3 3 2 2 2" xfId="948"/>
    <cellStyle name="20% - Accent5 3 3 2 2 2 2" xfId="949"/>
    <cellStyle name="20% - Accent5 3 3 2 2 3" xfId="950"/>
    <cellStyle name="20% - Accent5 3 3 2 3" xfId="951"/>
    <cellStyle name="20% - Accent5 3 3 2 3 2" xfId="952"/>
    <cellStyle name="20% - Accent5 3 3 2 4" xfId="953"/>
    <cellStyle name="20% - Accent5 3 3 2 5" xfId="954"/>
    <cellStyle name="20% - Accent5 3 3 3" xfId="955"/>
    <cellStyle name="20% - Accent5 3 3 3 2" xfId="956"/>
    <cellStyle name="20% - Accent5 3 3 3 2 2" xfId="957"/>
    <cellStyle name="20% - Accent5 3 3 3 3" xfId="958"/>
    <cellStyle name="20% - Accent5 3 3 4" xfId="959"/>
    <cellStyle name="20% - Accent5 3 3 4 2" xfId="960"/>
    <cellStyle name="20% - Accent5 3 3 5" xfId="961"/>
    <cellStyle name="20% - Accent5 3 3 6" xfId="962"/>
    <cellStyle name="20% - Accent5 3 4" xfId="963"/>
    <cellStyle name="20% - Accent5 3 4 2" xfId="964"/>
    <cellStyle name="20% - Accent5 3 4 2 2" xfId="965"/>
    <cellStyle name="20% - Accent5 3 4 2 2 2" xfId="966"/>
    <cellStyle name="20% - Accent5 3 4 2 3" xfId="967"/>
    <cellStyle name="20% - Accent5 3 4 3" xfId="968"/>
    <cellStyle name="20% - Accent5 3 4 3 2" xfId="969"/>
    <cellStyle name="20% - Accent5 3 4 4" xfId="970"/>
    <cellStyle name="20% - Accent5 3 4 5" xfId="971"/>
    <cellStyle name="20% - Accent5 3 5" xfId="972"/>
    <cellStyle name="20% - Accent5 3 5 2" xfId="973"/>
    <cellStyle name="20% - Accent5 3 5 2 2" xfId="974"/>
    <cellStyle name="20% - Accent5 3 5 3" xfId="975"/>
    <cellStyle name="20% - Accent5 3 6" xfId="976"/>
    <cellStyle name="20% - Accent5 3 6 2" xfId="977"/>
    <cellStyle name="20% - Accent5 3 7" xfId="978"/>
    <cellStyle name="20% - Accent5 3 8" xfId="979"/>
    <cellStyle name="20% - Accent5 4" xfId="980"/>
    <cellStyle name="20% - Accent5 4 2" xfId="981"/>
    <cellStyle name="20% - Accent5 4 2 2" xfId="982"/>
    <cellStyle name="20% - Accent5 4 2 2 2" xfId="983"/>
    <cellStyle name="20% - Accent5 4 2 2 2 2" xfId="984"/>
    <cellStyle name="20% - Accent5 4 2 2 3" xfId="985"/>
    <cellStyle name="20% - Accent5 4 2 3" xfId="986"/>
    <cellStyle name="20% - Accent5 4 2 3 2" xfId="987"/>
    <cellStyle name="20% - Accent5 4 2 4" xfId="988"/>
    <cellStyle name="20% - Accent5 4 2 5" xfId="989"/>
    <cellStyle name="20% - Accent5 4 3" xfId="990"/>
    <cellStyle name="20% - Accent5 4 3 2" xfId="991"/>
    <cellStyle name="20% - Accent5 4 3 2 2" xfId="992"/>
    <cellStyle name="20% - Accent5 4 3 3" xfId="993"/>
    <cellStyle name="20% - Accent5 4 4" xfId="994"/>
    <cellStyle name="20% - Accent5 4 4 2" xfId="995"/>
    <cellStyle name="20% - Accent5 4 5" xfId="996"/>
    <cellStyle name="20% - Accent5 4 6" xfId="997"/>
    <cellStyle name="20% - Accent5 5" xfId="998"/>
    <cellStyle name="20% - Accent5 5 2" xfId="999"/>
    <cellStyle name="20% - Accent5 5 2 2" xfId="1000"/>
    <cellStyle name="20% - Accent5 5 2 2 2" xfId="1001"/>
    <cellStyle name="20% - Accent5 5 2 3" xfId="1002"/>
    <cellStyle name="20% - Accent5 5 3" xfId="1003"/>
    <cellStyle name="20% - Accent5 5 3 2" xfId="1004"/>
    <cellStyle name="20% - Accent5 5 4" xfId="1005"/>
    <cellStyle name="20% - Accent5 5 5" xfId="1006"/>
    <cellStyle name="20% - Accent5 6" xfId="1007"/>
    <cellStyle name="20% - Accent5 6 2" xfId="1008"/>
    <cellStyle name="20% - Accent5 6 2 2" xfId="1009"/>
    <cellStyle name="20% - Accent5 6 3" xfId="1010"/>
    <cellStyle name="20% - Accent5 7" xfId="1011"/>
    <cellStyle name="20% - Accent5 7 2" xfId="1012"/>
    <cellStyle name="20% - Accent5 7 2 2" xfId="1013"/>
    <cellStyle name="20% - Accent5 7 3" xfId="1014"/>
    <cellStyle name="20% - Accent5 8" xfId="1015"/>
    <cellStyle name="20% - Accent5 8 2" xfId="1016"/>
    <cellStyle name="20% - Accent5 9" xfId="1017"/>
    <cellStyle name="20% - Accent6" xfId="41" builtinId="50" customBuiltin="1"/>
    <cellStyle name="20% - Accent6 10" xfId="1018"/>
    <cellStyle name="20% - Accent6 2" xfId="51"/>
    <cellStyle name="20% - Accent6 2 10" xfId="4007"/>
    <cellStyle name="20% - Accent6 2 11" xfId="1019"/>
    <cellStyle name="20% - Accent6 2 2" xfId="1020"/>
    <cellStyle name="20% - Accent6 2 2 2" xfId="1021"/>
    <cellStyle name="20% - Accent6 2 2 2 2" xfId="1022"/>
    <cellStyle name="20% - Accent6 2 2 2 2 2" xfId="1023"/>
    <cellStyle name="20% - Accent6 2 2 2 2 2 2" xfId="1024"/>
    <cellStyle name="20% - Accent6 2 2 2 2 2 2 2" xfId="1025"/>
    <cellStyle name="20% - Accent6 2 2 2 2 2 3" xfId="1026"/>
    <cellStyle name="20% - Accent6 2 2 2 2 3" xfId="1027"/>
    <cellStyle name="20% - Accent6 2 2 2 2 3 2" xfId="1028"/>
    <cellStyle name="20% - Accent6 2 2 2 2 4" xfId="1029"/>
    <cellStyle name="20% - Accent6 2 2 2 2 5" xfId="1030"/>
    <cellStyle name="20% - Accent6 2 2 2 3" xfId="1031"/>
    <cellStyle name="20% - Accent6 2 2 2 3 2" xfId="1032"/>
    <cellStyle name="20% - Accent6 2 2 2 3 2 2" xfId="1033"/>
    <cellStyle name="20% - Accent6 2 2 2 3 3" xfId="1034"/>
    <cellStyle name="20% - Accent6 2 2 2 4" xfId="1035"/>
    <cellStyle name="20% - Accent6 2 2 2 4 2" xfId="1036"/>
    <cellStyle name="20% - Accent6 2 2 2 5" xfId="1037"/>
    <cellStyle name="20% - Accent6 2 2 2 6" xfId="1038"/>
    <cellStyle name="20% - Accent6 2 2 3" xfId="1039"/>
    <cellStyle name="20% - Accent6 2 2 3 2" xfId="1040"/>
    <cellStyle name="20% - Accent6 2 2 3 2 2" xfId="1041"/>
    <cellStyle name="20% - Accent6 2 2 3 2 2 2" xfId="1042"/>
    <cellStyle name="20% - Accent6 2 2 3 2 3" xfId="1043"/>
    <cellStyle name="20% - Accent6 2 2 3 3" xfId="1044"/>
    <cellStyle name="20% - Accent6 2 2 3 3 2" xfId="1045"/>
    <cellStyle name="20% - Accent6 2 2 3 4" xfId="1046"/>
    <cellStyle name="20% - Accent6 2 2 3 5" xfId="1047"/>
    <cellStyle name="20% - Accent6 2 2 4" xfId="1048"/>
    <cellStyle name="20% - Accent6 2 2 4 2" xfId="1049"/>
    <cellStyle name="20% - Accent6 2 2 4 2 2" xfId="1050"/>
    <cellStyle name="20% - Accent6 2 2 4 3" xfId="1051"/>
    <cellStyle name="20% - Accent6 2 2 5" xfId="1052"/>
    <cellStyle name="20% - Accent6 2 2 5 2" xfId="1053"/>
    <cellStyle name="20% - Accent6 2 2 6" xfId="1054"/>
    <cellStyle name="20% - Accent6 2 2 7" xfId="1055"/>
    <cellStyle name="20% - Accent6 2 3" xfId="1056"/>
    <cellStyle name="20% - Accent6 2 3 2" xfId="1057"/>
    <cellStyle name="20% - Accent6 2 3 2 2" xfId="1058"/>
    <cellStyle name="20% - Accent6 2 3 2 2 2" xfId="1059"/>
    <cellStyle name="20% - Accent6 2 3 2 2 2 2" xfId="1060"/>
    <cellStyle name="20% - Accent6 2 3 2 2 3" xfId="1061"/>
    <cellStyle name="20% - Accent6 2 3 2 3" xfId="1062"/>
    <cellStyle name="20% - Accent6 2 3 2 3 2" xfId="1063"/>
    <cellStyle name="20% - Accent6 2 3 2 4" xfId="1064"/>
    <cellStyle name="20% - Accent6 2 3 2 5" xfId="1065"/>
    <cellStyle name="20% - Accent6 2 3 3" xfId="1066"/>
    <cellStyle name="20% - Accent6 2 3 3 2" xfId="1067"/>
    <cellStyle name="20% - Accent6 2 3 3 2 2" xfId="1068"/>
    <cellStyle name="20% - Accent6 2 3 3 3" xfId="1069"/>
    <cellStyle name="20% - Accent6 2 3 4" xfId="1070"/>
    <cellStyle name="20% - Accent6 2 3 4 2" xfId="1071"/>
    <cellStyle name="20% - Accent6 2 3 5" xfId="1072"/>
    <cellStyle name="20% - Accent6 2 3 6" xfId="1073"/>
    <cellStyle name="20% - Accent6 2 4" xfId="1074"/>
    <cellStyle name="20% - Accent6 2 4 2" xfId="1075"/>
    <cellStyle name="20% - Accent6 2 4 2 2" xfId="1076"/>
    <cellStyle name="20% - Accent6 2 4 2 2 2" xfId="1077"/>
    <cellStyle name="20% - Accent6 2 4 2 3" xfId="1078"/>
    <cellStyle name="20% - Accent6 2 4 3" xfId="1079"/>
    <cellStyle name="20% - Accent6 2 4 3 2" xfId="1080"/>
    <cellStyle name="20% - Accent6 2 4 4" xfId="1081"/>
    <cellStyle name="20% - Accent6 2 4 5" xfId="1082"/>
    <cellStyle name="20% - Accent6 2 5" xfId="1083"/>
    <cellStyle name="20% - Accent6 2 5 2" xfId="1084"/>
    <cellStyle name="20% - Accent6 2 5 2 2" xfId="1085"/>
    <cellStyle name="20% - Accent6 2 5 3" xfId="1086"/>
    <cellStyle name="20% - Accent6 2 6" xfId="1087"/>
    <cellStyle name="20% - Accent6 2 6 2" xfId="1088"/>
    <cellStyle name="20% - Accent6 2 7" xfId="1089"/>
    <cellStyle name="20% - Accent6 2 8" xfId="1090"/>
    <cellStyle name="20% - Accent6 2 9" xfId="3328"/>
    <cellStyle name="20% - Accent6 3" xfId="1091"/>
    <cellStyle name="20% - Accent6 3 2" xfId="1092"/>
    <cellStyle name="20% - Accent6 3 2 2" xfId="1093"/>
    <cellStyle name="20% - Accent6 3 2 2 2" xfId="1094"/>
    <cellStyle name="20% - Accent6 3 2 2 2 2" xfId="1095"/>
    <cellStyle name="20% - Accent6 3 2 2 2 2 2" xfId="1096"/>
    <cellStyle name="20% - Accent6 3 2 2 2 2 2 2" xfId="1097"/>
    <cellStyle name="20% - Accent6 3 2 2 2 2 3" xfId="1098"/>
    <cellStyle name="20% - Accent6 3 2 2 2 3" xfId="1099"/>
    <cellStyle name="20% - Accent6 3 2 2 2 3 2" xfId="1100"/>
    <cellStyle name="20% - Accent6 3 2 2 2 4" xfId="1101"/>
    <cellStyle name="20% - Accent6 3 2 2 2 5" xfId="1102"/>
    <cellStyle name="20% - Accent6 3 2 2 3" xfId="1103"/>
    <cellStyle name="20% - Accent6 3 2 2 3 2" xfId="1104"/>
    <cellStyle name="20% - Accent6 3 2 2 3 2 2" xfId="1105"/>
    <cellStyle name="20% - Accent6 3 2 2 3 3" xfId="1106"/>
    <cellStyle name="20% - Accent6 3 2 2 4" xfId="1107"/>
    <cellStyle name="20% - Accent6 3 2 2 4 2" xfId="1108"/>
    <cellStyle name="20% - Accent6 3 2 2 5" xfId="1109"/>
    <cellStyle name="20% - Accent6 3 2 2 6" xfId="1110"/>
    <cellStyle name="20% - Accent6 3 2 3" xfId="1111"/>
    <cellStyle name="20% - Accent6 3 2 3 2" xfId="1112"/>
    <cellStyle name="20% - Accent6 3 2 3 2 2" xfId="1113"/>
    <cellStyle name="20% - Accent6 3 2 3 2 2 2" xfId="1114"/>
    <cellStyle name="20% - Accent6 3 2 3 2 3" xfId="1115"/>
    <cellStyle name="20% - Accent6 3 2 3 3" xfId="1116"/>
    <cellStyle name="20% - Accent6 3 2 3 3 2" xfId="1117"/>
    <cellStyle name="20% - Accent6 3 2 3 4" xfId="1118"/>
    <cellStyle name="20% - Accent6 3 2 3 5" xfId="1119"/>
    <cellStyle name="20% - Accent6 3 2 4" xfId="1120"/>
    <cellStyle name="20% - Accent6 3 2 4 2" xfId="1121"/>
    <cellStyle name="20% - Accent6 3 2 4 2 2" xfId="1122"/>
    <cellStyle name="20% - Accent6 3 2 4 3" xfId="1123"/>
    <cellStyle name="20% - Accent6 3 2 5" xfId="1124"/>
    <cellStyle name="20% - Accent6 3 2 5 2" xfId="1125"/>
    <cellStyle name="20% - Accent6 3 2 6" xfId="1126"/>
    <cellStyle name="20% - Accent6 3 2 7" xfId="1127"/>
    <cellStyle name="20% - Accent6 3 3" xfId="1128"/>
    <cellStyle name="20% - Accent6 3 3 2" xfId="1129"/>
    <cellStyle name="20% - Accent6 3 3 2 2" xfId="1130"/>
    <cellStyle name="20% - Accent6 3 3 2 2 2" xfId="1131"/>
    <cellStyle name="20% - Accent6 3 3 2 2 2 2" xfId="1132"/>
    <cellStyle name="20% - Accent6 3 3 2 2 3" xfId="1133"/>
    <cellStyle name="20% - Accent6 3 3 2 3" xfId="1134"/>
    <cellStyle name="20% - Accent6 3 3 2 3 2" xfId="1135"/>
    <cellStyle name="20% - Accent6 3 3 2 4" xfId="1136"/>
    <cellStyle name="20% - Accent6 3 3 2 5" xfId="1137"/>
    <cellStyle name="20% - Accent6 3 3 3" xfId="1138"/>
    <cellStyle name="20% - Accent6 3 3 3 2" xfId="1139"/>
    <cellStyle name="20% - Accent6 3 3 3 2 2" xfId="1140"/>
    <cellStyle name="20% - Accent6 3 3 3 3" xfId="1141"/>
    <cellStyle name="20% - Accent6 3 3 4" xfId="1142"/>
    <cellStyle name="20% - Accent6 3 3 4 2" xfId="1143"/>
    <cellStyle name="20% - Accent6 3 3 5" xfId="1144"/>
    <cellStyle name="20% - Accent6 3 3 6" xfId="1145"/>
    <cellStyle name="20% - Accent6 3 4" xfId="1146"/>
    <cellStyle name="20% - Accent6 3 4 2" xfId="1147"/>
    <cellStyle name="20% - Accent6 3 4 2 2" xfId="1148"/>
    <cellStyle name="20% - Accent6 3 4 2 2 2" xfId="1149"/>
    <cellStyle name="20% - Accent6 3 4 2 3" xfId="1150"/>
    <cellStyle name="20% - Accent6 3 4 3" xfId="1151"/>
    <cellStyle name="20% - Accent6 3 4 3 2" xfId="1152"/>
    <cellStyle name="20% - Accent6 3 4 4" xfId="1153"/>
    <cellStyle name="20% - Accent6 3 4 5" xfId="1154"/>
    <cellStyle name="20% - Accent6 3 5" xfId="1155"/>
    <cellStyle name="20% - Accent6 3 5 2" xfId="1156"/>
    <cellStyle name="20% - Accent6 3 5 2 2" xfId="1157"/>
    <cellStyle name="20% - Accent6 3 5 3" xfId="1158"/>
    <cellStyle name="20% - Accent6 3 6" xfId="1159"/>
    <cellStyle name="20% - Accent6 3 6 2" xfId="1160"/>
    <cellStyle name="20% - Accent6 3 7" xfId="1161"/>
    <cellStyle name="20% - Accent6 3 8" xfId="1162"/>
    <cellStyle name="20% - Accent6 4" xfId="1163"/>
    <cellStyle name="20% - Accent6 4 2" xfId="1164"/>
    <cellStyle name="20% - Accent6 4 2 2" xfId="1165"/>
    <cellStyle name="20% - Accent6 4 2 2 2" xfId="1166"/>
    <cellStyle name="20% - Accent6 4 2 2 2 2" xfId="1167"/>
    <cellStyle name="20% - Accent6 4 2 2 3" xfId="1168"/>
    <cellStyle name="20% - Accent6 4 2 3" xfId="1169"/>
    <cellStyle name="20% - Accent6 4 2 3 2" xfId="1170"/>
    <cellStyle name="20% - Accent6 4 2 4" xfId="1171"/>
    <cellStyle name="20% - Accent6 4 2 5" xfId="1172"/>
    <cellStyle name="20% - Accent6 4 3" xfId="1173"/>
    <cellStyle name="20% - Accent6 4 3 2" xfId="1174"/>
    <cellStyle name="20% - Accent6 4 3 2 2" xfId="1175"/>
    <cellStyle name="20% - Accent6 4 3 3" xfId="1176"/>
    <cellStyle name="20% - Accent6 4 4" xfId="1177"/>
    <cellStyle name="20% - Accent6 4 4 2" xfId="1178"/>
    <cellStyle name="20% - Accent6 4 5" xfId="1179"/>
    <cellStyle name="20% - Accent6 4 6" xfId="1180"/>
    <cellStyle name="20% - Accent6 5" xfId="1181"/>
    <cellStyle name="20% - Accent6 5 2" xfId="1182"/>
    <cellStyle name="20% - Accent6 5 2 2" xfId="1183"/>
    <cellStyle name="20% - Accent6 5 2 2 2" xfId="1184"/>
    <cellStyle name="20% - Accent6 5 2 3" xfId="1185"/>
    <cellStyle name="20% - Accent6 5 3" xfId="1186"/>
    <cellStyle name="20% - Accent6 5 3 2" xfId="1187"/>
    <cellStyle name="20% - Accent6 5 4" xfId="1188"/>
    <cellStyle name="20% - Accent6 5 5" xfId="1189"/>
    <cellStyle name="20% - Accent6 6" xfId="1190"/>
    <cellStyle name="20% - Accent6 6 2" xfId="1191"/>
    <cellStyle name="20% - Accent6 6 2 2" xfId="1192"/>
    <cellStyle name="20% - Accent6 6 3" xfId="1193"/>
    <cellStyle name="20% - Accent6 7" xfId="1194"/>
    <cellStyle name="20% - Accent6 7 2" xfId="1195"/>
    <cellStyle name="20% - Accent6 7 2 2" xfId="1196"/>
    <cellStyle name="20% - Accent6 7 3" xfId="1197"/>
    <cellStyle name="20% - Accent6 8" xfId="1198"/>
    <cellStyle name="20% - Accent6 8 2" xfId="1199"/>
    <cellStyle name="20% - Accent6 9" xfId="1200"/>
    <cellStyle name="40% - Accent1" xfId="22" builtinId="31" customBuiltin="1"/>
    <cellStyle name="40% - Accent1 10" xfId="1201"/>
    <cellStyle name="40% - Accent1 2" xfId="52"/>
    <cellStyle name="40% - Accent1 2 10" xfId="4211"/>
    <cellStyle name="40% - Accent1 2 11" xfId="1202"/>
    <cellStyle name="40% - Accent1 2 2" xfId="1203"/>
    <cellStyle name="40% - Accent1 2 2 2" xfId="1204"/>
    <cellStyle name="40% - Accent1 2 2 2 2" xfId="1205"/>
    <cellStyle name="40% - Accent1 2 2 2 2 2" xfId="1206"/>
    <cellStyle name="40% - Accent1 2 2 2 2 2 2" xfId="1207"/>
    <cellStyle name="40% - Accent1 2 2 2 2 2 2 2" xfId="1208"/>
    <cellStyle name="40% - Accent1 2 2 2 2 2 3" xfId="1209"/>
    <cellStyle name="40% - Accent1 2 2 2 2 3" xfId="1210"/>
    <cellStyle name="40% - Accent1 2 2 2 2 3 2" xfId="1211"/>
    <cellStyle name="40% - Accent1 2 2 2 2 4" xfId="1212"/>
    <cellStyle name="40% - Accent1 2 2 2 2 5" xfId="1213"/>
    <cellStyle name="40% - Accent1 2 2 2 3" xfId="1214"/>
    <cellStyle name="40% - Accent1 2 2 2 3 2" xfId="1215"/>
    <cellStyle name="40% - Accent1 2 2 2 3 2 2" xfId="1216"/>
    <cellStyle name="40% - Accent1 2 2 2 3 3" xfId="1217"/>
    <cellStyle name="40% - Accent1 2 2 2 4" xfId="1218"/>
    <cellStyle name="40% - Accent1 2 2 2 4 2" xfId="1219"/>
    <cellStyle name="40% - Accent1 2 2 2 5" xfId="1220"/>
    <cellStyle name="40% - Accent1 2 2 2 6" xfId="1221"/>
    <cellStyle name="40% - Accent1 2 2 3" xfId="1222"/>
    <cellStyle name="40% - Accent1 2 2 3 2" xfId="1223"/>
    <cellStyle name="40% - Accent1 2 2 3 2 2" xfId="1224"/>
    <cellStyle name="40% - Accent1 2 2 3 2 2 2" xfId="1225"/>
    <cellStyle name="40% - Accent1 2 2 3 2 3" xfId="1226"/>
    <cellStyle name="40% - Accent1 2 2 3 3" xfId="1227"/>
    <cellStyle name="40% - Accent1 2 2 3 3 2" xfId="1228"/>
    <cellStyle name="40% - Accent1 2 2 3 4" xfId="1229"/>
    <cellStyle name="40% - Accent1 2 2 3 5" xfId="1230"/>
    <cellStyle name="40% - Accent1 2 2 4" xfId="1231"/>
    <cellStyle name="40% - Accent1 2 2 4 2" xfId="1232"/>
    <cellStyle name="40% - Accent1 2 2 4 2 2" xfId="1233"/>
    <cellStyle name="40% - Accent1 2 2 4 3" xfId="1234"/>
    <cellStyle name="40% - Accent1 2 2 5" xfId="1235"/>
    <cellStyle name="40% - Accent1 2 2 5 2" xfId="1236"/>
    <cellStyle name="40% - Accent1 2 2 6" xfId="1237"/>
    <cellStyle name="40% - Accent1 2 2 7" xfId="1238"/>
    <cellStyle name="40% - Accent1 2 3" xfId="1239"/>
    <cellStyle name="40% - Accent1 2 3 2" xfId="1240"/>
    <cellStyle name="40% - Accent1 2 3 2 2" xfId="1241"/>
    <cellStyle name="40% - Accent1 2 3 2 2 2" xfId="1242"/>
    <cellStyle name="40% - Accent1 2 3 2 2 2 2" xfId="1243"/>
    <cellStyle name="40% - Accent1 2 3 2 2 3" xfId="1244"/>
    <cellStyle name="40% - Accent1 2 3 2 3" xfId="1245"/>
    <cellStyle name="40% - Accent1 2 3 2 3 2" xfId="1246"/>
    <cellStyle name="40% - Accent1 2 3 2 4" xfId="1247"/>
    <cellStyle name="40% - Accent1 2 3 2 5" xfId="1248"/>
    <cellStyle name="40% - Accent1 2 3 3" xfId="1249"/>
    <cellStyle name="40% - Accent1 2 3 3 2" xfId="1250"/>
    <cellStyle name="40% - Accent1 2 3 3 2 2" xfId="1251"/>
    <cellStyle name="40% - Accent1 2 3 3 3" xfId="1252"/>
    <cellStyle name="40% - Accent1 2 3 4" xfId="1253"/>
    <cellStyle name="40% - Accent1 2 3 4 2" xfId="1254"/>
    <cellStyle name="40% - Accent1 2 3 5" xfId="1255"/>
    <cellStyle name="40% - Accent1 2 3 6" xfId="1256"/>
    <cellStyle name="40% - Accent1 2 4" xfId="1257"/>
    <cellStyle name="40% - Accent1 2 4 2" xfId="1258"/>
    <cellStyle name="40% - Accent1 2 4 2 2" xfId="1259"/>
    <cellStyle name="40% - Accent1 2 4 2 2 2" xfId="1260"/>
    <cellStyle name="40% - Accent1 2 4 2 3" xfId="1261"/>
    <cellStyle name="40% - Accent1 2 4 3" xfId="1262"/>
    <cellStyle name="40% - Accent1 2 4 3 2" xfId="1263"/>
    <cellStyle name="40% - Accent1 2 4 4" xfId="1264"/>
    <cellStyle name="40% - Accent1 2 4 5" xfId="1265"/>
    <cellStyle name="40% - Accent1 2 5" xfId="1266"/>
    <cellStyle name="40% - Accent1 2 5 2" xfId="1267"/>
    <cellStyle name="40% - Accent1 2 5 2 2" xfId="1268"/>
    <cellStyle name="40% - Accent1 2 5 3" xfId="1269"/>
    <cellStyle name="40% - Accent1 2 6" xfId="1270"/>
    <cellStyle name="40% - Accent1 2 6 2" xfId="1271"/>
    <cellStyle name="40% - Accent1 2 7" xfId="1272"/>
    <cellStyle name="40% - Accent1 2 8" xfId="1273"/>
    <cellStyle name="40% - Accent1 2 9" xfId="3329"/>
    <cellStyle name="40% - Accent1 3" xfId="1274"/>
    <cellStyle name="40% - Accent1 3 2" xfId="1275"/>
    <cellStyle name="40% - Accent1 3 2 2" xfId="1276"/>
    <cellStyle name="40% - Accent1 3 2 2 2" xfId="1277"/>
    <cellStyle name="40% - Accent1 3 2 2 2 2" xfId="1278"/>
    <cellStyle name="40% - Accent1 3 2 2 2 2 2" xfId="1279"/>
    <cellStyle name="40% - Accent1 3 2 2 2 2 2 2" xfId="1280"/>
    <cellStyle name="40% - Accent1 3 2 2 2 2 3" xfId="1281"/>
    <cellStyle name="40% - Accent1 3 2 2 2 3" xfId="1282"/>
    <cellStyle name="40% - Accent1 3 2 2 2 3 2" xfId="1283"/>
    <cellStyle name="40% - Accent1 3 2 2 2 4" xfId="1284"/>
    <cellStyle name="40% - Accent1 3 2 2 2 5" xfId="1285"/>
    <cellStyle name="40% - Accent1 3 2 2 3" xfId="1286"/>
    <cellStyle name="40% - Accent1 3 2 2 3 2" xfId="1287"/>
    <cellStyle name="40% - Accent1 3 2 2 3 2 2" xfId="1288"/>
    <cellStyle name="40% - Accent1 3 2 2 3 3" xfId="1289"/>
    <cellStyle name="40% - Accent1 3 2 2 4" xfId="1290"/>
    <cellStyle name="40% - Accent1 3 2 2 4 2" xfId="1291"/>
    <cellStyle name="40% - Accent1 3 2 2 5" xfId="1292"/>
    <cellStyle name="40% - Accent1 3 2 2 6" xfId="1293"/>
    <cellStyle name="40% - Accent1 3 2 3" xfId="1294"/>
    <cellStyle name="40% - Accent1 3 2 3 2" xfId="1295"/>
    <cellStyle name="40% - Accent1 3 2 3 2 2" xfId="1296"/>
    <cellStyle name="40% - Accent1 3 2 3 2 2 2" xfId="1297"/>
    <cellStyle name="40% - Accent1 3 2 3 2 3" xfId="1298"/>
    <cellStyle name="40% - Accent1 3 2 3 3" xfId="1299"/>
    <cellStyle name="40% - Accent1 3 2 3 3 2" xfId="1300"/>
    <cellStyle name="40% - Accent1 3 2 3 4" xfId="1301"/>
    <cellStyle name="40% - Accent1 3 2 3 5" xfId="1302"/>
    <cellStyle name="40% - Accent1 3 2 4" xfId="1303"/>
    <cellStyle name="40% - Accent1 3 2 4 2" xfId="1304"/>
    <cellStyle name="40% - Accent1 3 2 4 2 2" xfId="1305"/>
    <cellStyle name="40% - Accent1 3 2 4 3" xfId="1306"/>
    <cellStyle name="40% - Accent1 3 2 5" xfId="1307"/>
    <cellStyle name="40% - Accent1 3 2 5 2" xfId="1308"/>
    <cellStyle name="40% - Accent1 3 2 6" xfId="1309"/>
    <cellStyle name="40% - Accent1 3 2 7" xfId="1310"/>
    <cellStyle name="40% - Accent1 3 3" xfId="1311"/>
    <cellStyle name="40% - Accent1 3 3 2" xfId="1312"/>
    <cellStyle name="40% - Accent1 3 3 2 2" xfId="1313"/>
    <cellStyle name="40% - Accent1 3 3 2 2 2" xfId="1314"/>
    <cellStyle name="40% - Accent1 3 3 2 2 2 2" xfId="1315"/>
    <cellStyle name="40% - Accent1 3 3 2 2 3" xfId="1316"/>
    <cellStyle name="40% - Accent1 3 3 2 3" xfId="1317"/>
    <cellStyle name="40% - Accent1 3 3 2 3 2" xfId="1318"/>
    <cellStyle name="40% - Accent1 3 3 2 4" xfId="1319"/>
    <cellStyle name="40% - Accent1 3 3 2 5" xfId="1320"/>
    <cellStyle name="40% - Accent1 3 3 3" xfId="1321"/>
    <cellStyle name="40% - Accent1 3 3 3 2" xfId="1322"/>
    <cellStyle name="40% - Accent1 3 3 3 2 2" xfId="1323"/>
    <cellStyle name="40% - Accent1 3 3 3 3" xfId="1324"/>
    <cellStyle name="40% - Accent1 3 3 4" xfId="1325"/>
    <cellStyle name="40% - Accent1 3 3 4 2" xfId="1326"/>
    <cellStyle name="40% - Accent1 3 3 5" xfId="1327"/>
    <cellStyle name="40% - Accent1 3 3 6" xfId="1328"/>
    <cellStyle name="40% - Accent1 3 4" xfId="1329"/>
    <cellStyle name="40% - Accent1 3 4 2" xfId="1330"/>
    <cellStyle name="40% - Accent1 3 4 2 2" xfId="1331"/>
    <cellStyle name="40% - Accent1 3 4 2 2 2" xfId="1332"/>
    <cellStyle name="40% - Accent1 3 4 2 3" xfId="1333"/>
    <cellStyle name="40% - Accent1 3 4 3" xfId="1334"/>
    <cellStyle name="40% - Accent1 3 4 3 2" xfId="1335"/>
    <cellStyle name="40% - Accent1 3 4 4" xfId="1336"/>
    <cellStyle name="40% - Accent1 3 4 5" xfId="1337"/>
    <cellStyle name="40% - Accent1 3 5" xfId="1338"/>
    <cellStyle name="40% - Accent1 3 5 2" xfId="1339"/>
    <cellStyle name="40% - Accent1 3 5 2 2" xfId="1340"/>
    <cellStyle name="40% - Accent1 3 5 3" xfId="1341"/>
    <cellStyle name="40% - Accent1 3 6" xfId="1342"/>
    <cellStyle name="40% - Accent1 3 6 2" xfId="1343"/>
    <cellStyle name="40% - Accent1 3 7" xfId="1344"/>
    <cellStyle name="40% - Accent1 3 8" xfId="1345"/>
    <cellStyle name="40% - Accent1 4" xfId="1346"/>
    <cellStyle name="40% - Accent1 4 2" xfId="1347"/>
    <cellStyle name="40% - Accent1 4 2 2" xfId="1348"/>
    <cellStyle name="40% - Accent1 4 2 2 2" xfId="1349"/>
    <cellStyle name="40% - Accent1 4 2 2 2 2" xfId="1350"/>
    <cellStyle name="40% - Accent1 4 2 2 3" xfId="1351"/>
    <cellStyle name="40% - Accent1 4 2 3" xfId="1352"/>
    <cellStyle name="40% - Accent1 4 2 3 2" xfId="1353"/>
    <cellStyle name="40% - Accent1 4 2 4" xfId="1354"/>
    <cellStyle name="40% - Accent1 4 2 5" xfId="1355"/>
    <cellStyle name="40% - Accent1 4 3" xfId="1356"/>
    <cellStyle name="40% - Accent1 4 3 2" xfId="1357"/>
    <cellStyle name="40% - Accent1 4 3 2 2" xfId="1358"/>
    <cellStyle name="40% - Accent1 4 3 3" xfId="1359"/>
    <cellStyle name="40% - Accent1 4 4" xfId="1360"/>
    <cellStyle name="40% - Accent1 4 4 2" xfId="1361"/>
    <cellStyle name="40% - Accent1 4 5" xfId="1362"/>
    <cellStyle name="40% - Accent1 4 6" xfId="1363"/>
    <cellStyle name="40% - Accent1 5" xfId="1364"/>
    <cellStyle name="40% - Accent1 5 2" xfId="1365"/>
    <cellStyle name="40% - Accent1 5 2 2" xfId="1366"/>
    <cellStyle name="40% - Accent1 5 2 2 2" xfId="1367"/>
    <cellStyle name="40% - Accent1 5 2 3" xfId="1368"/>
    <cellStyle name="40% - Accent1 5 3" xfId="1369"/>
    <cellStyle name="40% - Accent1 5 3 2" xfId="1370"/>
    <cellStyle name="40% - Accent1 5 4" xfId="1371"/>
    <cellStyle name="40% - Accent1 5 5" xfId="1372"/>
    <cellStyle name="40% - Accent1 6" xfId="1373"/>
    <cellStyle name="40% - Accent1 6 2" xfId="1374"/>
    <cellStyle name="40% - Accent1 6 2 2" xfId="1375"/>
    <cellStyle name="40% - Accent1 6 3" xfId="1376"/>
    <cellStyle name="40% - Accent1 7" xfId="1377"/>
    <cellStyle name="40% - Accent1 7 2" xfId="1378"/>
    <cellStyle name="40% - Accent1 7 2 2" xfId="1379"/>
    <cellStyle name="40% - Accent1 7 3" xfId="1380"/>
    <cellStyle name="40% - Accent1 8" xfId="1381"/>
    <cellStyle name="40% - Accent1 8 2" xfId="1382"/>
    <cellStyle name="40% - Accent1 9" xfId="1383"/>
    <cellStyle name="40% - Accent2" xfId="26" builtinId="35" customBuiltin="1"/>
    <cellStyle name="40% - Accent2 10" xfId="1384"/>
    <cellStyle name="40% - Accent2 2" xfId="53"/>
    <cellStyle name="40% - Accent2 2 10" xfId="4041"/>
    <cellStyle name="40% - Accent2 2 11" xfId="1385"/>
    <cellStyle name="40% - Accent2 2 2" xfId="1386"/>
    <cellStyle name="40% - Accent2 2 2 2" xfId="1387"/>
    <cellStyle name="40% - Accent2 2 2 2 2" xfId="1388"/>
    <cellStyle name="40% - Accent2 2 2 2 2 2" xfId="1389"/>
    <cellStyle name="40% - Accent2 2 2 2 2 2 2" xfId="1390"/>
    <cellStyle name="40% - Accent2 2 2 2 2 2 2 2" xfId="1391"/>
    <cellStyle name="40% - Accent2 2 2 2 2 2 3" xfId="1392"/>
    <cellStyle name="40% - Accent2 2 2 2 2 3" xfId="1393"/>
    <cellStyle name="40% - Accent2 2 2 2 2 3 2" xfId="1394"/>
    <cellStyle name="40% - Accent2 2 2 2 2 4" xfId="1395"/>
    <cellStyle name="40% - Accent2 2 2 2 2 5" xfId="1396"/>
    <cellStyle name="40% - Accent2 2 2 2 3" xfId="1397"/>
    <cellStyle name="40% - Accent2 2 2 2 3 2" xfId="1398"/>
    <cellStyle name="40% - Accent2 2 2 2 3 2 2" xfId="1399"/>
    <cellStyle name="40% - Accent2 2 2 2 3 3" xfId="1400"/>
    <cellStyle name="40% - Accent2 2 2 2 4" xfId="1401"/>
    <cellStyle name="40% - Accent2 2 2 2 4 2" xfId="1402"/>
    <cellStyle name="40% - Accent2 2 2 2 5" xfId="1403"/>
    <cellStyle name="40% - Accent2 2 2 2 6" xfId="1404"/>
    <cellStyle name="40% - Accent2 2 2 3" xfId="1405"/>
    <cellStyle name="40% - Accent2 2 2 3 2" xfId="1406"/>
    <cellStyle name="40% - Accent2 2 2 3 2 2" xfId="1407"/>
    <cellStyle name="40% - Accent2 2 2 3 2 2 2" xfId="1408"/>
    <cellStyle name="40% - Accent2 2 2 3 2 3" xfId="1409"/>
    <cellStyle name="40% - Accent2 2 2 3 3" xfId="1410"/>
    <cellStyle name="40% - Accent2 2 2 3 3 2" xfId="1411"/>
    <cellStyle name="40% - Accent2 2 2 3 4" xfId="1412"/>
    <cellStyle name="40% - Accent2 2 2 3 5" xfId="1413"/>
    <cellStyle name="40% - Accent2 2 2 4" xfId="1414"/>
    <cellStyle name="40% - Accent2 2 2 4 2" xfId="1415"/>
    <cellStyle name="40% - Accent2 2 2 4 2 2" xfId="1416"/>
    <cellStyle name="40% - Accent2 2 2 4 3" xfId="1417"/>
    <cellStyle name="40% - Accent2 2 2 5" xfId="1418"/>
    <cellStyle name="40% - Accent2 2 2 5 2" xfId="1419"/>
    <cellStyle name="40% - Accent2 2 2 6" xfId="1420"/>
    <cellStyle name="40% - Accent2 2 2 7" xfId="1421"/>
    <cellStyle name="40% - Accent2 2 3" xfId="1422"/>
    <cellStyle name="40% - Accent2 2 3 2" xfId="1423"/>
    <cellStyle name="40% - Accent2 2 3 2 2" xfId="1424"/>
    <cellStyle name="40% - Accent2 2 3 2 2 2" xfId="1425"/>
    <cellStyle name="40% - Accent2 2 3 2 2 2 2" xfId="1426"/>
    <cellStyle name="40% - Accent2 2 3 2 2 3" xfId="1427"/>
    <cellStyle name="40% - Accent2 2 3 2 3" xfId="1428"/>
    <cellStyle name="40% - Accent2 2 3 2 3 2" xfId="1429"/>
    <cellStyle name="40% - Accent2 2 3 2 4" xfId="1430"/>
    <cellStyle name="40% - Accent2 2 3 2 5" xfId="1431"/>
    <cellStyle name="40% - Accent2 2 3 3" xfId="1432"/>
    <cellStyle name="40% - Accent2 2 3 3 2" xfId="1433"/>
    <cellStyle name="40% - Accent2 2 3 3 2 2" xfId="1434"/>
    <cellStyle name="40% - Accent2 2 3 3 3" xfId="1435"/>
    <cellStyle name="40% - Accent2 2 3 4" xfId="1436"/>
    <cellStyle name="40% - Accent2 2 3 4 2" xfId="1437"/>
    <cellStyle name="40% - Accent2 2 3 5" xfId="1438"/>
    <cellStyle name="40% - Accent2 2 3 6" xfId="1439"/>
    <cellStyle name="40% - Accent2 2 4" xfId="1440"/>
    <cellStyle name="40% - Accent2 2 4 2" xfId="1441"/>
    <cellStyle name="40% - Accent2 2 4 2 2" xfId="1442"/>
    <cellStyle name="40% - Accent2 2 4 2 2 2" xfId="1443"/>
    <cellStyle name="40% - Accent2 2 4 2 3" xfId="1444"/>
    <cellStyle name="40% - Accent2 2 4 3" xfId="1445"/>
    <cellStyle name="40% - Accent2 2 4 3 2" xfId="1446"/>
    <cellStyle name="40% - Accent2 2 4 4" xfId="1447"/>
    <cellStyle name="40% - Accent2 2 4 5" xfId="1448"/>
    <cellStyle name="40% - Accent2 2 5" xfId="1449"/>
    <cellStyle name="40% - Accent2 2 5 2" xfId="1450"/>
    <cellStyle name="40% - Accent2 2 5 2 2" xfId="1451"/>
    <cellStyle name="40% - Accent2 2 5 3" xfId="1452"/>
    <cellStyle name="40% - Accent2 2 6" xfId="1453"/>
    <cellStyle name="40% - Accent2 2 6 2" xfId="1454"/>
    <cellStyle name="40% - Accent2 2 7" xfId="1455"/>
    <cellStyle name="40% - Accent2 2 8" xfId="1456"/>
    <cellStyle name="40% - Accent2 2 9" xfId="3330"/>
    <cellStyle name="40% - Accent2 3" xfId="1457"/>
    <cellStyle name="40% - Accent2 3 2" xfId="1458"/>
    <cellStyle name="40% - Accent2 3 2 2" xfId="1459"/>
    <cellStyle name="40% - Accent2 3 2 2 2" xfId="1460"/>
    <cellStyle name="40% - Accent2 3 2 2 2 2" xfId="1461"/>
    <cellStyle name="40% - Accent2 3 2 2 2 2 2" xfId="1462"/>
    <cellStyle name="40% - Accent2 3 2 2 2 2 2 2" xfId="1463"/>
    <cellStyle name="40% - Accent2 3 2 2 2 2 3" xfId="1464"/>
    <cellStyle name="40% - Accent2 3 2 2 2 3" xfId="1465"/>
    <cellStyle name="40% - Accent2 3 2 2 2 3 2" xfId="1466"/>
    <cellStyle name="40% - Accent2 3 2 2 2 4" xfId="1467"/>
    <cellStyle name="40% - Accent2 3 2 2 2 5" xfId="1468"/>
    <cellStyle name="40% - Accent2 3 2 2 3" xfId="1469"/>
    <cellStyle name="40% - Accent2 3 2 2 3 2" xfId="1470"/>
    <cellStyle name="40% - Accent2 3 2 2 3 2 2" xfId="1471"/>
    <cellStyle name="40% - Accent2 3 2 2 3 3" xfId="1472"/>
    <cellStyle name="40% - Accent2 3 2 2 4" xfId="1473"/>
    <cellStyle name="40% - Accent2 3 2 2 4 2" xfId="1474"/>
    <cellStyle name="40% - Accent2 3 2 2 5" xfId="1475"/>
    <cellStyle name="40% - Accent2 3 2 2 6" xfId="1476"/>
    <cellStyle name="40% - Accent2 3 2 3" xfId="1477"/>
    <cellStyle name="40% - Accent2 3 2 3 2" xfId="1478"/>
    <cellStyle name="40% - Accent2 3 2 3 2 2" xfId="1479"/>
    <cellStyle name="40% - Accent2 3 2 3 2 2 2" xfId="1480"/>
    <cellStyle name="40% - Accent2 3 2 3 2 3" xfId="1481"/>
    <cellStyle name="40% - Accent2 3 2 3 3" xfId="1482"/>
    <cellStyle name="40% - Accent2 3 2 3 3 2" xfId="1483"/>
    <cellStyle name="40% - Accent2 3 2 3 4" xfId="1484"/>
    <cellStyle name="40% - Accent2 3 2 3 5" xfId="1485"/>
    <cellStyle name="40% - Accent2 3 2 4" xfId="1486"/>
    <cellStyle name="40% - Accent2 3 2 4 2" xfId="1487"/>
    <cellStyle name="40% - Accent2 3 2 4 2 2" xfId="1488"/>
    <cellStyle name="40% - Accent2 3 2 4 3" xfId="1489"/>
    <cellStyle name="40% - Accent2 3 2 5" xfId="1490"/>
    <cellStyle name="40% - Accent2 3 2 5 2" xfId="1491"/>
    <cellStyle name="40% - Accent2 3 2 6" xfId="1492"/>
    <cellStyle name="40% - Accent2 3 2 7" xfId="1493"/>
    <cellStyle name="40% - Accent2 3 3" xfId="1494"/>
    <cellStyle name="40% - Accent2 3 3 2" xfId="1495"/>
    <cellStyle name="40% - Accent2 3 3 2 2" xfId="1496"/>
    <cellStyle name="40% - Accent2 3 3 2 2 2" xfId="1497"/>
    <cellStyle name="40% - Accent2 3 3 2 2 2 2" xfId="1498"/>
    <cellStyle name="40% - Accent2 3 3 2 2 3" xfId="1499"/>
    <cellStyle name="40% - Accent2 3 3 2 3" xfId="1500"/>
    <cellStyle name="40% - Accent2 3 3 2 3 2" xfId="1501"/>
    <cellStyle name="40% - Accent2 3 3 2 4" xfId="1502"/>
    <cellStyle name="40% - Accent2 3 3 2 5" xfId="1503"/>
    <cellStyle name="40% - Accent2 3 3 3" xfId="1504"/>
    <cellStyle name="40% - Accent2 3 3 3 2" xfId="1505"/>
    <cellStyle name="40% - Accent2 3 3 3 2 2" xfId="1506"/>
    <cellStyle name="40% - Accent2 3 3 3 3" xfId="1507"/>
    <cellStyle name="40% - Accent2 3 3 4" xfId="1508"/>
    <cellStyle name="40% - Accent2 3 3 4 2" xfId="1509"/>
    <cellStyle name="40% - Accent2 3 3 5" xfId="1510"/>
    <cellStyle name="40% - Accent2 3 3 6" xfId="1511"/>
    <cellStyle name="40% - Accent2 3 4" xfId="1512"/>
    <cellStyle name="40% - Accent2 3 4 2" xfId="1513"/>
    <cellStyle name="40% - Accent2 3 4 2 2" xfId="1514"/>
    <cellStyle name="40% - Accent2 3 4 2 2 2" xfId="1515"/>
    <cellStyle name="40% - Accent2 3 4 2 3" xfId="1516"/>
    <cellStyle name="40% - Accent2 3 4 3" xfId="1517"/>
    <cellStyle name="40% - Accent2 3 4 3 2" xfId="1518"/>
    <cellStyle name="40% - Accent2 3 4 4" xfId="1519"/>
    <cellStyle name="40% - Accent2 3 4 5" xfId="1520"/>
    <cellStyle name="40% - Accent2 3 5" xfId="1521"/>
    <cellStyle name="40% - Accent2 3 5 2" xfId="1522"/>
    <cellStyle name="40% - Accent2 3 5 2 2" xfId="1523"/>
    <cellStyle name="40% - Accent2 3 5 3" xfId="1524"/>
    <cellStyle name="40% - Accent2 3 6" xfId="1525"/>
    <cellStyle name="40% - Accent2 3 6 2" xfId="1526"/>
    <cellStyle name="40% - Accent2 3 7" xfId="1527"/>
    <cellStyle name="40% - Accent2 3 8" xfId="1528"/>
    <cellStyle name="40% - Accent2 4" xfId="1529"/>
    <cellStyle name="40% - Accent2 4 2" xfId="1530"/>
    <cellStyle name="40% - Accent2 4 2 2" xfId="1531"/>
    <cellStyle name="40% - Accent2 4 2 2 2" xfId="1532"/>
    <cellStyle name="40% - Accent2 4 2 2 2 2" xfId="1533"/>
    <cellStyle name="40% - Accent2 4 2 2 3" xfId="1534"/>
    <cellStyle name="40% - Accent2 4 2 3" xfId="1535"/>
    <cellStyle name="40% - Accent2 4 2 3 2" xfId="1536"/>
    <cellStyle name="40% - Accent2 4 2 4" xfId="1537"/>
    <cellStyle name="40% - Accent2 4 2 5" xfId="1538"/>
    <cellStyle name="40% - Accent2 4 3" xfId="1539"/>
    <cellStyle name="40% - Accent2 4 3 2" xfId="1540"/>
    <cellStyle name="40% - Accent2 4 3 2 2" xfId="1541"/>
    <cellStyle name="40% - Accent2 4 3 3" xfId="1542"/>
    <cellStyle name="40% - Accent2 4 4" xfId="1543"/>
    <cellStyle name="40% - Accent2 4 4 2" xfId="1544"/>
    <cellStyle name="40% - Accent2 4 5" xfId="1545"/>
    <cellStyle name="40% - Accent2 4 6" xfId="1546"/>
    <cellStyle name="40% - Accent2 5" xfId="1547"/>
    <cellStyle name="40% - Accent2 5 2" xfId="1548"/>
    <cellStyle name="40% - Accent2 5 2 2" xfId="1549"/>
    <cellStyle name="40% - Accent2 5 2 2 2" xfId="1550"/>
    <cellStyle name="40% - Accent2 5 2 3" xfId="1551"/>
    <cellStyle name="40% - Accent2 5 3" xfId="1552"/>
    <cellStyle name="40% - Accent2 5 3 2" xfId="1553"/>
    <cellStyle name="40% - Accent2 5 4" xfId="1554"/>
    <cellStyle name="40% - Accent2 5 5" xfId="1555"/>
    <cellStyle name="40% - Accent2 6" xfId="1556"/>
    <cellStyle name="40% - Accent2 6 2" xfId="1557"/>
    <cellStyle name="40% - Accent2 6 2 2" xfId="1558"/>
    <cellStyle name="40% - Accent2 6 3" xfId="1559"/>
    <cellStyle name="40% - Accent2 7" xfId="1560"/>
    <cellStyle name="40% - Accent2 7 2" xfId="1561"/>
    <cellStyle name="40% - Accent2 7 2 2" xfId="1562"/>
    <cellStyle name="40% - Accent2 7 3" xfId="1563"/>
    <cellStyle name="40% - Accent2 8" xfId="1564"/>
    <cellStyle name="40% - Accent2 8 2" xfId="1565"/>
    <cellStyle name="40% - Accent2 9" xfId="1566"/>
    <cellStyle name="40% - Accent3" xfId="30" builtinId="39" customBuiltin="1"/>
    <cellStyle name="40% - Accent3 10" xfId="1567"/>
    <cellStyle name="40% - Accent3 2" xfId="54"/>
    <cellStyle name="40% - Accent3 2 10" xfId="4223"/>
    <cellStyle name="40% - Accent3 2 11" xfId="1568"/>
    <cellStyle name="40% - Accent3 2 2" xfId="1569"/>
    <cellStyle name="40% - Accent3 2 2 2" xfId="1570"/>
    <cellStyle name="40% - Accent3 2 2 2 2" xfId="1571"/>
    <cellStyle name="40% - Accent3 2 2 2 2 2" xfId="1572"/>
    <cellStyle name="40% - Accent3 2 2 2 2 2 2" xfId="1573"/>
    <cellStyle name="40% - Accent3 2 2 2 2 2 2 2" xfId="1574"/>
    <cellStyle name="40% - Accent3 2 2 2 2 2 3" xfId="1575"/>
    <cellStyle name="40% - Accent3 2 2 2 2 3" xfId="1576"/>
    <cellStyle name="40% - Accent3 2 2 2 2 3 2" xfId="1577"/>
    <cellStyle name="40% - Accent3 2 2 2 2 4" xfId="1578"/>
    <cellStyle name="40% - Accent3 2 2 2 2 5" xfId="1579"/>
    <cellStyle name="40% - Accent3 2 2 2 3" xfId="1580"/>
    <cellStyle name="40% - Accent3 2 2 2 3 2" xfId="1581"/>
    <cellStyle name="40% - Accent3 2 2 2 3 2 2" xfId="1582"/>
    <cellStyle name="40% - Accent3 2 2 2 3 3" xfId="1583"/>
    <cellStyle name="40% - Accent3 2 2 2 4" xfId="1584"/>
    <cellStyle name="40% - Accent3 2 2 2 4 2" xfId="1585"/>
    <cellStyle name="40% - Accent3 2 2 2 5" xfId="1586"/>
    <cellStyle name="40% - Accent3 2 2 2 6" xfId="1587"/>
    <cellStyle name="40% - Accent3 2 2 3" xfId="1588"/>
    <cellStyle name="40% - Accent3 2 2 3 2" xfId="1589"/>
    <cellStyle name="40% - Accent3 2 2 3 2 2" xfId="1590"/>
    <cellStyle name="40% - Accent3 2 2 3 2 2 2" xfId="1591"/>
    <cellStyle name="40% - Accent3 2 2 3 2 3" xfId="1592"/>
    <cellStyle name="40% - Accent3 2 2 3 3" xfId="1593"/>
    <cellStyle name="40% - Accent3 2 2 3 3 2" xfId="1594"/>
    <cellStyle name="40% - Accent3 2 2 3 4" xfId="1595"/>
    <cellStyle name="40% - Accent3 2 2 3 5" xfId="1596"/>
    <cellStyle name="40% - Accent3 2 2 4" xfId="1597"/>
    <cellStyle name="40% - Accent3 2 2 4 2" xfId="1598"/>
    <cellStyle name="40% - Accent3 2 2 4 2 2" xfId="1599"/>
    <cellStyle name="40% - Accent3 2 2 4 3" xfId="1600"/>
    <cellStyle name="40% - Accent3 2 2 5" xfId="1601"/>
    <cellStyle name="40% - Accent3 2 2 5 2" xfId="1602"/>
    <cellStyle name="40% - Accent3 2 2 6" xfId="1603"/>
    <cellStyle name="40% - Accent3 2 2 7" xfId="1604"/>
    <cellStyle name="40% - Accent3 2 3" xfId="1605"/>
    <cellStyle name="40% - Accent3 2 3 2" xfId="1606"/>
    <cellStyle name="40% - Accent3 2 3 2 2" xfId="1607"/>
    <cellStyle name="40% - Accent3 2 3 2 2 2" xfId="1608"/>
    <cellStyle name="40% - Accent3 2 3 2 2 2 2" xfId="1609"/>
    <cellStyle name="40% - Accent3 2 3 2 2 3" xfId="1610"/>
    <cellStyle name="40% - Accent3 2 3 2 3" xfId="1611"/>
    <cellStyle name="40% - Accent3 2 3 2 3 2" xfId="1612"/>
    <cellStyle name="40% - Accent3 2 3 2 4" xfId="1613"/>
    <cellStyle name="40% - Accent3 2 3 2 5" xfId="1614"/>
    <cellStyle name="40% - Accent3 2 3 3" xfId="1615"/>
    <cellStyle name="40% - Accent3 2 3 3 2" xfId="1616"/>
    <cellStyle name="40% - Accent3 2 3 3 2 2" xfId="1617"/>
    <cellStyle name="40% - Accent3 2 3 3 3" xfId="1618"/>
    <cellStyle name="40% - Accent3 2 3 4" xfId="1619"/>
    <cellStyle name="40% - Accent3 2 3 4 2" xfId="1620"/>
    <cellStyle name="40% - Accent3 2 3 5" xfId="1621"/>
    <cellStyle name="40% - Accent3 2 3 6" xfId="1622"/>
    <cellStyle name="40% - Accent3 2 4" xfId="1623"/>
    <cellStyle name="40% - Accent3 2 4 2" xfId="1624"/>
    <cellStyle name="40% - Accent3 2 4 2 2" xfId="1625"/>
    <cellStyle name="40% - Accent3 2 4 2 2 2" xfId="1626"/>
    <cellStyle name="40% - Accent3 2 4 2 3" xfId="1627"/>
    <cellStyle name="40% - Accent3 2 4 3" xfId="1628"/>
    <cellStyle name="40% - Accent3 2 4 3 2" xfId="1629"/>
    <cellStyle name="40% - Accent3 2 4 4" xfId="1630"/>
    <cellStyle name="40% - Accent3 2 4 5" xfId="1631"/>
    <cellStyle name="40% - Accent3 2 5" xfId="1632"/>
    <cellStyle name="40% - Accent3 2 5 2" xfId="1633"/>
    <cellStyle name="40% - Accent3 2 5 2 2" xfId="1634"/>
    <cellStyle name="40% - Accent3 2 5 3" xfId="1635"/>
    <cellStyle name="40% - Accent3 2 6" xfId="1636"/>
    <cellStyle name="40% - Accent3 2 6 2" xfId="1637"/>
    <cellStyle name="40% - Accent3 2 7" xfId="1638"/>
    <cellStyle name="40% - Accent3 2 8" xfId="1639"/>
    <cellStyle name="40% - Accent3 2 9" xfId="3331"/>
    <cellStyle name="40% - Accent3 3" xfId="1640"/>
    <cellStyle name="40% - Accent3 3 2" xfId="1641"/>
    <cellStyle name="40% - Accent3 3 2 2" xfId="1642"/>
    <cellStyle name="40% - Accent3 3 2 2 2" xfId="1643"/>
    <cellStyle name="40% - Accent3 3 2 2 2 2" xfId="1644"/>
    <cellStyle name="40% - Accent3 3 2 2 2 2 2" xfId="1645"/>
    <cellStyle name="40% - Accent3 3 2 2 2 2 2 2" xfId="1646"/>
    <cellStyle name="40% - Accent3 3 2 2 2 2 3" xfId="1647"/>
    <cellStyle name="40% - Accent3 3 2 2 2 3" xfId="1648"/>
    <cellStyle name="40% - Accent3 3 2 2 2 3 2" xfId="1649"/>
    <cellStyle name="40% - Accent3 3 2 2 2 4" xfId="1650"/>
    <cellStyle name="40% - Accent3 3 2 2 2 5" xfId="1651"/>
    <cellStyle name="40% - Accent3 3 2 2 3" xfId="1652"/>
    <cellStyle name="40% - Accent3 3 2 2 3 2" xfId="1653"/>
    <cellStyle name="40% - Accent3 3 2 2 3 2 2" xfId="1654"/>
    <cellStyle name="40% - Accent3 3 2 2 3 3" xfId="1655"/>
    <cellStyle name="40% - Accent3 3 2 2 4" xfId="1656"/>
    <cellStyle name="40% - Accent3 3 2 2 4 2" xfId="1657"/>
    <cellStyle name="40% - Accent3 3 2 2 5" xfId="1658"/>
    <cellStyle name="40% - Accent3 3 2 2 6" xfId="1659"/>
    <cellStyle name="40% - Accent3 3 2 3" xfId="1660"/>
    <cellStyle name="40% - Accent3 3 2 3 2" xfId="1661"/>
    <cellStyle name="40% - Accent3 3 2 3 2 2" xfId="1662"/>
    <cellStyle name="40% - Accent3 3 2 3 2 2 2" xfId="1663"/>
    <cellStyle name="40% - Accent3 3 2 3 2 3" xfId="1664"/>
    <cellStyle name="40% - Accent3 3 2 3 3" xfId="1665"/>
    <cellStyle name="40% - Accent3 3 2 3 3 2" xfId="1666"/>
    <cellStyle name="40% - Accent3 3 2 3 4" xfId="1667"/>
    <cellStyle name="40% - Accent3 3 2 3 5" xfId="1668"/>
    <cellStyle name="40% - Accent3 3 2 4" xfId="1669"/>
    <cellStyle name="40% - Accent3 3 2 4 2" xfId="1670"/>
    <cellStyle name="40% - Accent3 3 2 4 2 2" xfId="1671"/>
    <cellStyle name="40% - Accent3 3 2 4 3" xfId="1672"/>
    <cellStyle name="40% - Accent3 3 2 5" xfId="1673"/>
    <cellStyle name="40% - Accent3 3 2 5 2" xfId="1674"/>
    <cellStyle name="40% - Accent3 3 2 6" xfId="1675"/>
    <cellStyle name="40% - Accent3 3 2 7" xfId="1676"/>
    <cellStyle name="40% - Accent3 3 3" xfId="1677"/>
    <cellStyle name="40% - Accent3 3 3 2" xfId="1678"/>
    <cellStyle name="40% - Accent3 3 3 2 2" xfId="1679"/>
    <cellStyle name="40% - Accent3 3 3 2 2 2" xfId="1680"/>
    <cellStyle name="40% - Accent3 3 3 2 2 2 2" xfId="1681"/>
    <cellStyle name="40% - Accent3 3 3 2 2 3" xfId="1682"/>
    <cellStyle name="40% - Accent3 3 3 2 3" xfId="1683"/>
    <cellStyle name="40% - Accent3 3 3 2 3 2" xfId="1684"/>
    <cellStyle name="40% - Accent3 3 3 2 4" xfId="1685"/>
    <cellStyle name="40% - Accent3 3 3 2 5" xfId="1686"/>
    <cellStyle name="40% - Accent3 3 3 3" xfId="1687"/>
    <cellStyle name="40% - Accent3 3 3 3 2" xfId="1688"/>
    <cellStyle name="40% - Accent3 3 3 3 2 2" xfId="1689"/>
    <cellStyle name="40% - Accent3 3 3 3 3" xfId="1690"/>
    <cellStyle name="40% - Accent3 3 3 4" xfId="1691"/>
    <cellStyle name="40% - Accent3 3 3 4 2" xfId="1692"/>
    <cellStyle name="40% - Accent3 3 3 5" xfId="1693"/>
    <cellStyle name="40% - Accent3 3 3 6" xfId="1694"/>
    <cellStyle name="40% - Accent3 3 4" xfId="1695"/>
    <cellStyle name="40% - Accent3 3 4 2" xfId="1696"/>
    <cellStyle name="40% - Accent3 3 4 2 2" xfId="1697"/>
    <cellStyle name="40% - Accent3 3 4 2 2 2" xfId="1698"/>
    <cellStyle name="40% - Accent3 3 4 2 3" xfId="1699"/>
    <cellStyle name="40% - Accent3 3 4 3" xfId="1700"/>
    <cellStyle name="40% - Accent3 3 4 3 2" xfId="1701"/>
    <cellStyle name="40% - Accent3 3 4 4" xfId="1702"/>
    <cellStyle name="40% - Accent3 3 4 5" xfId="1703"/>
    <cellStyle name="40% - Accent3 3 5" xfId="1704"/>
    <cellStyle name="40% - Accent3 3 5 2" xfId="1705"/>
    <cellStyle name="40% - Accent3 3 5 2 2" xfId="1706"/>
    <cellStyle name="40% - Accent3 3 5 3" xfId="1707"/>
    <cellStyle name="40% - Accent3 3 6" xfId="1708"/>
    <cellStyle name="40% - Accent3 3 6 2" xfId="1709"/>
    <cellStyle name="40% - Accent3 3 7" xfId="1710"/>
    <cellStyle name="40% - Accent3 3 8" xfId="1711"/>
    <cellStyle name="40% - Accent3 4" xfId="1712"/>
    <cellStyle name="40% - Accent3 4 2" xfId="1713"/>
    <cellStyle name="40% - Accent3 4 2 2" xfId="1714"/>
    <cellStyle name="40% - Accent3 4 2 2 2" xfId="1715"/>
    <cellStyle name="40% - Accent3 4 2 2 2 2" xfId="1716"/>
    <cellStyle name="40% - Accent3 4 2 2 3" xfId="1717"/>
    <cellStyle name="40% - Accent3 4 2 3" xfId="1718"/>
    <cellStyle name="40% - Accent3 4 2 3 2" xfId="1719"/>
    <cellStyle name="40% - Accent3 4 2 4" xfId="1720"/>
    <cellStyle name="40% - Accent3 4 2 5" xfId="1721"/>
    <cellStyle name="40% - Accent3 4 3" xfId="1722"/>
    <cellStyle name="40% - Accent3 4 3 2" xfId="1723"/>
    <cellStyle name="40% - Accent3 4 3 2 2" xfId="1724"/>
    <cellStyle name="40% - Accent3 4 3 3" xfId="1725"/>
    <cellStyle name="40% - Accent3 4 4" xfId="1726"/>
    <cellStyle name="40% - Accent3 4 4 2" xfId="1727"/>
    <cellStyle name="40% - Accent3 4 5" xfId="1728"/>
    <cellStyle name="40% - Accent3 4 6" xfId="1729"/>
    <cellStyle name="40% - Accent3 5" xfId="1730"/>
    <cellStyle name="40% - Accent3 5 2" xfId="1731"/>
    <cellStyle name="40% - Accent3 5 2 2" xfId="1732"/>
    <cellStyle name="40% - Accent3 5 2 2 2" xfId="1733"/>
    <cellStyle name="40% - Accent3 5 2 3" xfId="1734"/>
    <cellStyle name="40% - Accent3 5 3" xfId="1735"/>
    <cellStyle name="40% - Accent3 5 3 2" xfId="1736"/>
    <cellStyle name="40% - Accent3 5 4" xfId="1737"/>
    <cellStyle name="40% - Accent3 5 5" xfId="1738"/>
    <cellStyle name="40% - Accent3 6" xfId="1739"/>
    <cellStyle name="40% - Accent3 6 2" xfId="1740"/>
    <cellStyle name="40% - Accent3 6 2 2" xfId="1741"/>
    <cellStyle name="40% - Accent3 6 3" xfId="1742"/>
    <cellStyle name="40% - Accent3 7" xfId="1743"/>
    <cellStyle name="40% - Accent3 7 2" xfId="1744"/>
    <cellStyle name="40% - Accent3 7 2 2" xfId="1745"/>
    <cellStyle name="40% - Accent3 7 3" xfId="1746"/>
    <cellStyle name="40% - Accent3 8" xfId="1747"/>
    <cellStyle name="40% - Accent3 8 2" xfId="1748"/>
    <cellStyle name="40% - Accent3 9" xfId="1749"/>
    <cellStyle name="40% - Accent4" xfId="34" builtinId="43" customBuiltin="1"/>
    <cellStyle name="40% - Accent4 10" xfId="1750"/>
    <cellStyle name="40% - Accent4 2" xfId="55"/>
    <cellStyle name="40% - Accent4 2 10" xfId="4087"/>
    <cellStyle name="40% - Accent4 2 11" xfId="1751"/>
    <cellStyle name="40% - Accent4 2 2" xfId="1752"/>
    <cellStyle name="40% - Accent4 2 2 2" xfId="1753"/>
    <cellStyle name="40% - Accent4 2 2 2 2" xfId="1754"/>
    <cellStyle name="40% - Accent4 2 2 2 2 2" xfId="1755"/>
    <cellStyle name="40% - Accent4 2 2 2 2 2 2" xfId="1756"/>
    <cellStyle name="40% - Accent4 2 2 2 2 2 2 2" xfId="1757"/>
    <cellStyle name="40% - Accent4 2 2 2 2 2 3" xfId="1758"/>
    <cellStyle name="40% - Accent4 2 2 2 2 3" xfId="1759"/>
    <cellStyle name="40% - Accent4 2 2 2 2 3 2" xfId="1760"/>
    <cellStyle name="40% - Accent4 2 2 2 2 4" xfId="1761"/>
    <cellStyle name="40% - Accent4 2 2 2 2 5" xfId="1762"/>
    <cellStyle name="40% - Accent4 2 2 2 3" xfId="1763"/>
    <cellStyle name="40% - Accent4 2 2 2 3 2" xfId="1764"/>
    <cellStyle name="40% - Accent4 2 2 2 3 2 2" xfId="1765"/>
    <cellStyle name="40% - Accent4 2 2 2 3 3" xfId="1766"/>
    <cellStyle name="40% - Accent4 2 2 2 4" xfId="1767"/>
    <cellStyle name="40% - Accent4 2 2 2 4 2" xfId="1768"/>
    <cellStyle name="40% - Accent4 2 2 2 5" xfId="1769"/>
    <cellStyle name="40% - Accent4 2 2 2 6" xfId="1770"/>
    <cellStyle name="40% - Accent4 2 2 3" xfId="1771"/>
    <cellStyle name="40% - Accent4 2 2 3 2" xfId="1772"/>
    <cellStyle name="40% - Accent4 2 2 3 2 2" xfId="1773"/>
    <cellStyle name="40% - Accent4 2 2 3 2 2 2" xfId="1774"/>
    <cellStyle name="40% - Accent4 2 2 3 2 3" xfId="1775"/>
    <cellStyle name="40% - Accent4 2 2 3 3" xfId="1776"/>
    <cellStyle name="40% - Accent4 2 2 3 3 2" xfId="1777"/>
    <cellStyle name="40% - Accent4 2 2 3 4" xfId="1778"/>
    <cellStyle name="40% - Accent4 2 2 3 5" xfId="1779"/>
    <cellStyle name="40% - Accent4 2 2 4" xfId="1780"/>
    <cellStyle name="40% - Accent4 2 2 4 2" xfId="1781"/>
    <cellStyle name="40% - Accent4 2 2 4 2 2" xfId="1782"/>
    <cellStyle name="40% - Accent4 2 2 4 3" xfId="1783"/>
    <cellStyle name="40% - Accent4 2 2 5" xfId="1784"/>
    <cellStyle name="40% - Accent4 2 2 5 2" xfId="1785"/>
    <cellStyle name="40% - Accent4 2 2 6" xfId="1786"/>
    <cellStyle name="40% - Accent4 2 2 7" xfId="1787"/>
    <cellStyle name="40% - Accent4 2 3" xfId="1788"/>
    <cellStyle name="40% - Accent4 2 3 2" xfId="1789"/>
    <cellStyle name="40% - Accent4 2 3 2 2" xfId="1790"/>
    <cellStyle name="40% - Accent4 2 3 2 2 2" xfId="1791"/>
    <cellStyle name="40% - Accent4 2 3 2 2 2 2" xfId="1792"/>
    <cellStyle name="40% - Accent4 2 3 2 2 3" xfId="1793"/>
    <cellStyle name="40% - Accent4 2 3 2 3" xfId="1794"/>
    <cellStyle name="40% - Accent4 2 3 2 3 2" xfId="1795"/>
    <cellStyle name="40% - Accent4 2 3 2 4" xfId="1796"/>
    <cellStyle name="40% - Accent4 2 3 2 5" xfId="1797"/>
    <cellStyle name="40% - Accent4 2 3 3" xfId="1798"/>
    <cellStyle name="40% - Accent4 2 3 3 2" xfId="1799"/>
    <cellStyle name="40% - Accent4 2 3 3 2 2" xfId="1800"/>
    <cellStyle name="40% - Accent4 2 3 3 3" xfId="1801"/>
    <cellStyle name="40% - Accent4 2 3 4" xfId="1802"/>
    <cellStyle name="40% - Accent4 2 3 4 2" xfId="1803"/>
    <cellStyle name="40% - Accent4 2 3 5" xfId="1804"/>
    <cellStyle name="40% - Accent4 2 3 6" xfId="1805"/>
    <cellStyle name="40% - Accent4 2 4" xfId="1806"/>
    <cellStyle name="40% - Accent4 2 4 2" xfId="1807"/>
    <cellStyle name="40% - Accent4 2 4 2 2" xfId="1808"/>
    <cellStyle name="40% - Accent4 2 4 2 2 2" xfId="1809"/>
    <cellStyle name="40% - Accent4 2 4 2 3" xfId="1810"/>
    <cellStyle name="40% - Accent4 2 4 3" xfId="1811"/>
    <cellStyle name="40% - Accent4 2 4 3 2" xfId="1812"/>
    <cellStyle name="40% - Accent4 2 4 4" xfId="1813"/>
    <cellStyle name="40% - Accent4 2 4 5" xfId="1814"/>
    <cellStyle name="40% - Accent4 2 5" xfId="1815"/>
    <cellStyle name="40% - Accent4 2 5 2" xfId="1816"/>
    <cellStyle name="40% - Accent4 2 5 2 2" xfId="1817"/>
    <cellStyle name="40% - Accent4 2 5 3" xfId="1818"/>
    <cellStyle name="40% - Accent4 2 6" xfId="1819"/>
    <cellStyle name="40% - Accent4 2 6 2" xfId="1820"/>
    <cellStyle name="40% - Accent4 2 7" xfId="1821"/>
    <cellStyle name="40% - Accent4 2 8" xfId="1822"/>
    <cellStyle name="40% - Accent4 2 9" xfId="3332"/>
    <cellStyle name="40% - Accent4 3" xfId="1823"/>
    <cellStyle name="40% - Accent4 3 2" xfId="1824"/>
    <cellStyle name="40% - Accent4 3 2 2" xfId="1825"/>
    <cellStyle name="40% - Accent4 3 2 2 2" xfId="1826"/>
    <cellStyle name="40% - Accent4 3 2 2 2 2" xfId="1827"/>
    <cellStyle name="40% - Accent4 3 2 2 2 2 2" xfId="1828"/>
    <cellStyle name="40% - Accent4 3 2 2 2 2 2 2" xfId="1829"/>
    <cellStyle name="40% - Accent4 3 2 2 2 2 3" xfId="1830"/>
    <cellStyle name="40% - Accent4 3 2 2 2 3" xfId="1831"/>
    <cellStyle name="40% - Accent4 3 2 2 2 3 2" xfId="1832"/>
    <cellStyle name="40% - Accent4 3 2 2 2 4" xfId="1833"/>
    <cellStyle name="40% - Accent4 3 2 2 2 5" xfId="1834"/>
    <cellStyle name="40% - Accent4 3 2 2 3" xfId="1835"/>
    <cellStyle name="40% - Accent4 3 2 2 3 2" xfId="1836"/>
    <cellStyle name="40% - Accent4 3 2 2 3 2 2" xfId="1837"/>
    <cellStyle name="40% - Accent4 3 2 2 3 3" xfId="1838"/>
    <cellStyle name="40% - Accent4 3 2 2 4" xfId="1839"/>
    <cellStyle name="40% - Accent4 3 2 2 4 2" xfId="1840"/>
    <cellStyle name="40% - Accent4 3 2 2 5" xfId="1841"/>
    <cellStyle name="40% - Accent4 3 2 2 6" xfId="1842"/>
    <cellStyle name="40% - Accent4 3 2 3" xfId="1843"/>
    <cellStyle name="40% - Accent4 3 2 3 2" xfId="1844"/>
    <cellStyle name="40% - Accent4 3 2 3 2 2" xfId="1845"/>
    <cellStyle name="40% - Accent4 3 2 3 2 2 2" xfId="1846"/>
    <cellStyle name="40% - Accent4 3 2 3 2 3" xfId="1847"/>
    <cellStyle name="40% - Accent4 3 2 3 3" xfId="1848"/>
    <cellStyle name="40% - Accent4 3 2 3 3 2" xfId="1849"/>
    <cellStyle name="40% - Accent4 3 2 3 4" xfId="1850"/>
    <cellStyle name="40% - Accent4 3 2 3 5" xfId="1851"/>
    <cellStyle name="40% - Accent4 3 2 4" xfId="1852"/>
    <cellStyle name="40% - Accent4 3 2 4 2" xfId="1853"/>
    <cellStyle name="40% - Accent4 3 2 4 2 2" xfId="1854"/>
    <cellStyle name="40% - Accent4 3 2 4 3" xfId="1855"/>
    <cellStyle name="40% - Accent4 3 2 5" xfId="1856"/>
    <cellStyle name="40% - Accent4 3 2 5 2" xfId="1857"/>
    <cellStyle name="40% - Accent4 3 2 6" xfId="1858"/>
    <cellStyle name="40% - Accent4 3 2 7" xfId="1859"/>
    <cellStyle name="40% - Accent4 3 3" xfId="1860"/>
    <cellStyle name="40% - Accent4 3 3 2" xfId="1861"/>
    <cellStyle name="40% - Accent4 3 3 2 2" xfId="1862"/>
    <cellStyle name="40% - Accent4 3 3 2 2 2" xfId="1863"/>
    <cellStyle name="40% - Accent4 3 3 2 2 2 2" xfId="1864"/>
    <cellStyle name="40% - Accent4 3 3 2 2 3" xfId="1865"/>
    <cellStyle name="40% - Accent4 3 3 2 3" xfId="1866"/>
    <cellStyle name="40% - Accent4 3 3 2 3 2" xfId="1867"/>
    <cellStyle name="40% - Accent4 3 3 2 4" xfId="1868"/>
    <cellStyle name="40% - Accent4 3 3 2 5" xfId="1869"/>
    <cellStyle name="40% - Accent4 3 3 3" xfId="1870"/>
    <cellStyle name="40% - Accent4 3 3 3 2" xfId="1871"/>
    <cellStyle name="40% - Accent4 3 3 3 2 2" xfId="1872"/>
    <cellStyle name="40% - Accent4 3 3 3 3" xfId="1873"/>
    <cellStyle name="40% - Accent4 3 3 4" xfId="1874"/>
    <cellStyle name="40% - Accent4 3 3 4 2" xfId="1875"/>
    <cellStyle name="40% - Accent4 3 3 5" xfId="1876"/>
    <cellStyle name="40% - Accent4 3 3 6" xfId="1877"/>
    <cellStyle name="40% - Accent4 3 4" xfId="1878"/>
    <cellStyle name="40% - Accent4 3 4 2" xfId="1879"/>
    <cellStyle name="40% - Accent4 3 4 2 2" xfId="1880"/>
    <cellStyle name="40% - Accent4 3 4 2 2 2" xfId="1881"/>
    <cellStyle name="40% - Accent4 3 4 2 3" xfId="1882"/>
    <cellStyle name="40% - Accent4 3 4 3" xfId="1883"/>
    <cellStyle name="40% - Accent4 3 4 3 2" xfId="1884"/>
    <cellStyle name="40% - Accent4 3 4 4" xfId="1885"/>
    <cellStyle name="40% - Accent4 3 4 5" xfId="1886"/>
    <cellStyle name="40% - Accent4 3 5" xfId="1887"/>
    <cellStyle name="40% - Accent4 3 5 2" xfId="1888"/>
    <cellStyle name="40% - Accent4 3 5 2 2" xfId="1889"/>
    <cellStyle name="40% - Accent4 3 5 3" xfId="1890"/>
    <cellStyle name="40% - Accent4 3 6" xfId="1891"/>
    <cellStyle name="40% - Accent4 3 6 2" xfId="1892"/>
    <cellStyle name="40% - Accent4 3 7" xfId="1893"/>
    <cellStyle name="40% - Accent4 3 8" xfId="1894"/>
    <cellStyle name="40% - Accent4 4" xfId="1895"/>
    <cellStyle name="40% - Accent4 4 2" xfId="1896"/>
    <cellStyle name="40% - Accent4 4 2 2" xfId="1897"/>
    <cellStyle name="40% - Accent4 4 2 2 2" xfId="1898"/>
    <cellStyle name="40% - Accent4 4 2 2 2 2" xfId="1899"/>
    <cellStyle name="40% - Accent4 4 2 2 3" xfId="1900"/>
    <cellStyle name="40% - Accent4 4 2 3" xfId="1901"/>
    <cellStyle name="40% - Accent4 4 2 3 2" xfId="1902"/>
    <cellStyle name="40% - Accent4 4 2 4" xfId="1903"/>
    <cellStyle name="40% - Accent4 4 2 5" xfId="1904"/>
    <cellStyle name="40% - Accent4 4 3" xfId="1905"/>
    <cellStyle name="40% - Accent4 4 3 2" xfId="1906"/>
    <cellStyle name="40% - Accent4 4 3 2 2" xfId="1907"/>
    <cellStyle name="40% - Accent4 4 3 3" xfId="1908"/>
    <cellStyle name="40% - Accent4 4 4" xfId="1909"/>
    <cellStyle name="40% - Accent4 4 4 2" xfId="1910"/>
    <cellStyle name="40% - Accent4 4 5" xfId="1911"/>
    <cellStyle name="40% - Accent4 4 6" xfId="1912"/>
    <cellStyle name="40% - Accent4 5" xfId="1913"/>
    <cellStyle name="40% - Accent4 5 2" xfId="1914"/>
    <cellStyle name="40% - Accent4 5 2 2" xfId="1915"/>
    <cellStyle name="40% - Accent4 5 2 2 2" xfId="1916"/>
    <cellStyle name="40% - Accent4 5 2 3" xfId="1917"/>
    <cellStyle name="40% - Accent4 5 3" xfId="1918"/>
    <cellStyle name="40% - Accent4 5 3 2" xfId="1919"/>
    <cellStyle name="40% - Accent4 5 4" xfId="1920"/>
    <cellStyle name="40% - Accent4 5 5" xfId="1921"/>
    <cellStyle name="40% - Accent4 6" xfId="1922"/>
    <cellStyle name="40% - Accent4 6 2" xfId="1923"/>
    <cellStyle name="40% - Accent4 6 2 2" xfId="1924"/>
    <cellStyle name="40% - Accent4 6 3" xfId="1925"/>
    <cellStyle name="40% - Accent4 7" xfId="1926"/>
    <cellStyle name="40% - Accent4 7 2" xfId="1927"/>
    <cellStyle name="40% - Accent4 7 2 2" xfId="1928"/>
    <cellStyle name="40% - Accent4 7 3" xfId="1929"/>
    <cellStyle name="40% - Accent4 8" xfId="1930"/>
    <cellStyle name="40% - Accent4 8 2" xfId="1931"/>
    <cellStyle name="40% - Accent4 9" xfId="1932"/>
    <cellStyle name="40% - Accent5" xfId="38" builtinId="47" customBuiltin="1"/>
    <cellStyle name="40% - Accent5 10" xfId="1933"/>
    <cellStyle name="40% - Accent5 2" xfId="56"/>
    <cellStyle name="40% - Accent5 2 10" xfId="3863"/>
    <cellStyle name="40% - Accent5 2 11" xfId="1934"/>
    <cellStyle name="40% - Accent5 2 2" xfId="1935"/>
    <cellStyle name="40% - Accent5 2 2 2" xfId="1936"/>
    <cellStyle name="40% - Accent5 2 2 2 2" xfId="1937"/>
    <cellStyle name="40% - Accent5 2 2 2 2 2" xfId="1938"/>
    <cellStyle name="40% - Accent5 2 2 2 2 2 2" xfId="1939"/>
    <cellStyle name="40% - Accent5 2 2 2 2 2 2 2" xfId="1940"/>
    <cellStyle name="40% - Accent5 2 2 2 2 2 3" xfId="1941"/>
    <cellStyle name="40% - Accent5 2 2 2 2 3" xfId="1942"/>
    <cellStyle name="40% - Accent5 2 2 2 2 3 2" xfId="1943"/>
    <cellStyle name="40% - Accent5 2 2 2 2 4" xfId="1944"/>
    <cellStyle name="40% - Accent5 2 2 2 2 5" xfId="1945"/>
    <cellStyle name="40% - Accent5 2 2 2 3" xfId="1946"/>
    <cellStyle name="40% - Accent5 2 2 2 3 2" xfId="1947"/>
    <cellStyle name="40% - Accent5 2 2 2 3 2 2" xfId="1948"/>
    <cellStyle name="40% - Accent5 2 2 2 3 3" xfId="1949"/>
    <cellStyle name="40% - Accent5 2 2 2 4" xfId="1950"/>
    <cellStyle name="40% - Accent5 2 2 2 4 2" xfId="1951"/>
    <cellStyle name="40% - Accent5 2 2 2 5" xfId="1952"/>
    <cellStyle name="40% - Accent5 2 2 2 6" xfId="1953"/>
    <cellStyle name="40% - Accent5 2 2 3" xfId="1954"/>
    <cellStyle name="40% - Accent5 2 2 3 2" xfId="1955"/>
    <cellStyle name="40% - Accent5 2 2 3 2 2" xfId="1956"/>
    <cellStyle name="40% - Accent5 2 2 3 2 2 2" xfId="1957"/>
    <cellStyle name="40% - Accent5 2 2 3 2 3" xfId="1958"/>
    <cellStyle name="40% - Accent5 2 2 3 3" xfId="1959"/>
    <cellStyle name="40% - Accent5 2 2 3 3 2" xfId="1960"/>
    <cellStyle name="40% - Accent5 2 2 3 4" xfId="1961"/>
    <cellStyle name="40% - Accent5 2 2 3 5" xfId="1962"/>
    <cellStyle name="40% - Accent5 2 2 4" xfId="1963"/>
    <cellStyle name="40% - Accent5 2 2 4 2" xfId="1964"/>
    <cellStyle name="40% - Accent5 2 2 4 2 2" xfId="1965"/>
    <cellStyle name="40% - Accent5 2 2 4 3" xfId="1966"/>
    <cellStyle name="40% - Accent5 2 2 5" xfId="1967"/>
    <cellStyle name="40% - Accent5 2 2 5 2" xfId="1968"/>
    <cellStyle name="40% - Accent5 2 2 6" xfId="1969"/>
    <cellStyle name="40% - Accent5 2 2 7" xfId="1970"/>
    <cellStyle name="40% - Accent5 2 3" xfId="1971"/>
    <cellStyle name="40% - Accent5 2 3 2" xfId="1972"/>
    <cellStyle name="40% - Accent5 2 3 2 2" xfId="1973"/>
    <cellStyle name="40% - Accent5 2 3 2 2 2" xfId="1974"/>
    <cellStyle name="40% - Accent5 2 3 2 2 2 2" xfId="1975"/>
    <cellStyle name="40% - Accent5 2 3 2 2 3" xfId="1976"/>
    <cellStyle name="40% - Accent5 2 3 2 3" xfId="1977"/>
    <cellStyle name="40% - Accent5 2 3 2 3 2" xfId="1978"/>
    <cellStyle name="40% - Accent5 2 3 2 4" xfId="1979"/>
    <cellStyle name="40% - Accent5 2 3 2 5" xfId="1980"/>
    <cellStyle name="40% - Accent5 2 3 3" xfId="1981"/>
    <cellStyle name="40% - Accent5 2 3 3 2" xfId="1982"/>
    <cellStyle name="40% - Accent5 2 3 3 2 2" xfId="1983"/>
    <cellStyle name="40% - Accent5 2 3 3 3" xfId="1984"/>
    <cellStyle name="40% - Accent5 2 3 4" xfId="1985"/>
    <cellStyle name="40% - Accent5 2 3 4 2" xfId="1986"/>
    <cellStyle name="40% - Accent5 2 3 5" xfId="1987"/>
    <cellStyle name="40% - Accent5 2 3 6" xfId="1988"/>
    <cellStyle name="40% - Accent5 2 4" xfId="1989"/>
    <cellStyle name="40% - Accent5 2 4 2" xfId="1990"/>
    <cellStyle name="40% - Accent5 2 4 2 2" xfId="1991"/>
    <cellStyle name="40% - Accent5 2 4 2 2 2" xfId="1992"/>
    <cellStyle name="40% - Accent5 2 4 2 3" xfId="1993"/>
    <cellStyle name="40% - Accent5 2 4 3" xfId="1994"/>
    <cellStyle name="40% - Accent5 2 4 3 2" xfId="1995"/>
    <cellStyle name="40% - Accent5 2 4 4" xfId="1996"/>
    <cellStyle name="40% - Accent5 2 4 5" xfId="1997"/>
    <cellStyle name="40% - Accent5 2 5" xfId="1998"/>
    <cellStyle name="40% - Accent5 2 5 2" xfId="1999"/>
    <cellStyle name="40% - Accent5 2 5 2 2" xfId="2000"/>
    <cellStyle name="40% - Accent5 2 5 3" xfId="2001"/>
    <cellStyle name="40% - Accent5 2 6" xfId="2002"/>
    <cellStyle name="40% - Accent5 2 6 2" xfId="2003"/>
    <cellStyle name="40% - Accent5 2 7" xfId="2004"/>
    <cellStyle name="40% - Accent5 2 8" xfId="2005"/>
    <cellStyle name="40% - Accent5 2 9" xfId="3333"/>
    <cellStyle name="40% - Accent5 3" xfId="2006"/>
    <cellStyle name="40% - Accent5 3 2" xfId="2007"/>
    <cellStyle name="40% - Accent5 3 2 2" xfId="2008"/>
    <cellStyle name="40% - Accent5 3 2 2 2" xfId="2009"/>
    <cellStyle name="40% - Accent5 3 2 2 2 2" xfId="2010"/>
    <cellStyle name="40% - Accent5 3 2 2 2 2 2" xfId="2011"/>
    <cellStyle name="40% - Accent5 3 2 2 2 2 2 2" xfId="2012"/>
    <cellStyle name="40% - Accent5 3 2 2 2 2 3" xfId="2013"/>
    <cellStyle name="40% - Accent5 3 2 2 2 3" xfId="2014"/>
    <cellStyle name="40% - Accent5 3 2 2 2 3 2" xfId="2015"/>
    <cellStyle name="40% - Accent5 3 2 2 2 4" xfId="2016"/>
    <cellStyle name="40% - Accent5 3 2 2 2 5" xfId="2017"/>
    <cellStyle name="40% - Accent5 3 2 2 3" xfId="2018"/>
    <cellStyle name="40% - Accent5 3 2 2 3 2" xfId="2019"/>
    <cellStyle name="40% - Accent5 3 2 2 3 2 2" xfId="2020"/>
    <cellStyle name="40% - Accent5 3 2 2 3 3" xfId="2021"/>
    <cellStyle name="40% - Accent5 3 2 2 4" xfId="2022"/>
    <cellStyle name="40% - Accent5 3 2 2 4 2" xfId="2023"/>
    <cellStyle name="40% - Accent5 3 2 2 5" xfId="2024"/>
    <cellStyle name="40% - Accent5 3 2 2 6" xfId="2025"/>
    <cellStyle name="40% - Accent5 3 2 3" xfId="2026"/>
    <cellStyle name="40% - Accent5 3 2 3 2" xfId="2027"/>
    <cellStyle name="40% - Accent5 3 2 3 2 2" xfId="2028"/>
    <cellStyle name="40% - Accent5 3 2 3 2 2 2" xfId="2029"/>
    <cellStyle name="40% - Accent5 3 2 3 2 3" xfId="2030"/>
    <cellStyle name="40% - Accent5 3 2 3 3" xfId="2031"/>
    <cellStyle name="40% - Accent5 3 2 3 3 2" xfId="2032"/>
    <cellStyle name="40% - Accent5 3 2 3 4" xfId="2033"/>
    <cellStyle name="40% - Accent5 3 2 3 5" xfId="2034"/>
    <cellStyle name="40% - Accent5 3 2 4" xfId="2035"/>
    <cellStyle name="40% - Accent5 3 2 4 2" xfId="2036"/>
    <cellStyle name="40% - Accent5 3 2 4 2 2" xfId="2037"/>
    <cellStyle name="40% - Accent5 3 2 4 3" xfId="2038"/>
    <cellStyle name="40% - Accent5 3 2 5" xfId="2039"/>
    <cellStyle name="40% - Accent5 3 2 5 2" xfId="2040"/>
    <cellStyle name="40% - Accent5 3 2 6" xfId="2041"/>
    <cellStyle name="40% - Accent5 3 2 7" xfId="2042"/>
    <cellStyle name="40% - Accent5 3 3" xfId="2043"/>
    <cellStyle name="40% - Accent5 3 3 2" xfId="2044"/>
    <cellStyle name="40% - Accent5 3 3 2 2" xfId="2045"/>
    <cellStyle name="40% - Accent5 3 3 2 2 2" xfId="2046"/>
    <cellStyle name="40% - Accent5 3 3 2 2 2 2" xfId="2047"/>
    <cellStyle name="40% - Accent5 3 3 2 2 3" xfId="2048"/>
    <cellStyle name="40% - Accent5 3 3 2 3" xfId="2049"/>
    <cellStyle name="40% - Accent5 3 3 2 3 2" xfId="2050"/>
    <cellStyle name="40% - Accent5 3 3 2 4" xfId="2051"/>
    <cellStyle name="40% - Accent5 3 3 2 5" xfId="2052"/>
    <cellStyle name="40% - Accent5 3 3 3" xfId="2053"/>
    <cellStyle name="40% - Accent5 3 3 3 2" xfId="2054"/>
    <cellStyle name="40% - Accent5 3 3 3 2 2" xfId="2055"/>
    <cellStyle name="40% - Accent5 3 3 3 3" xfId="2056"/>
    <cellStyle name="40% - Accent5 3 3 4" xfId="2057"/>
    <cellStyle name="40% - Accent5 3 3 4 2" xfId="2058"/>
    <cellStyle name="40% - Accent5 3 3 5" xfId="2059"/>
    <cellStyle name="40% - Accent5 3 3 6" xfId="2060"/>
    <cellStyle name="40% - Accent5 3 4" xfId="2061"/>
    <cellStyle name="40% - Accent5 3 4 2" xfId="2062"/>
    <cellStyle name="40% - Accent5 3 4 2 2" xfId="2063"/>
    <cellStyle name="40% - Accent5 3 4 2 2 2" xfId="2064"/>
    <cellStyle name="40% - Accent5 3 4 2 3" xfId="2065"/>
    <cellStyle name="40% - Accent5 3 4 3" xfId="2066"/>
    <cellStyle name="40% - Accent5 3 4 3 2" xfId="2067"/>
    <cellStyle name="40% - Accent5 3 4 4" xfId="2068"/>
    <cellStyle name="40% - Accent5 3 4 5" xfId="2069"/>
    <cellStyle name="40% - Accent5 3 5" xfId="2070"/>
    <cellStyle name="40% - Accent5 3 5 2" xfId="2071"/>
    <cellStyle name="40% - Accent5 3 5 2 2" xfId="2072"/>
    <cellStyle name="40% - Accent5 3 5 3" xfId="2073"/>
    <cellStyle name="40% - Accent5 3 6" xfId="2074"/>
    <cellStyle name="40% - Accent5 3 6 2" xfId="2075"/>
    <cellStyle name="40% - Accent5 3 7" xfId="2076"/>
    <cellStyle name="40% - Accent5 3 8" xfId="2077"/>
    <cellStyle name="40% - Accent5 4" xfId="2078"/>
    <cellStyle name="40% - Accent5 4 2" xfId="2079"/>
    <cellStyle name="40% - Accent5 4 2 2" xfId="2080"/>
    <cellStyle name="40% - Accent5 4 2 2 2" xfId="2081"/>
    <cellStyle name="40% - Accent5 4 2 2 2 2" xfId="2082"/>
    <cellStyle name="40% - Accent5 4 2 2 3" xfId="2083"/>
    <cellStyle name="40% - Accent5 4 2 3" xfId="2084"/>
    <cellStyle name="40% - Accent5 4 2 3 2" xfId="2085"/>
    <cellStyle name="40% - Accent5 4 2 4" xfId="2086"/>
    <cellStyle name="40% - Accent5 4 2 5" xfId="2087"/>
    <cellStyle name="40% - Accent5 4 3" xfId="2088"/>
    <cellStyle name="40% - Accent5 4 3 2" xfId="2089"/>
    <cellStyle name="40% - Accent5 4 3 2 2" xfId="2090"/>
    <cellStyle name="40% - Accent5 4 3 3" xfId="2091"/>
    <cellStyle name="40% - Accent5 4 4" xfId="2092"/>
    <cellStyle name="40% - Accent5 4 4 2" xfId="2093"/>
    <cellStyle name="40% - Accent5 4 5" xfId="2094"/>
    <cellStyle name="40% - Accent5 4 6" xfId="2095"/>
    <cellStyle name="40% - Accent5 5" xfId="2096"/>
    <cellStyle name="40% - Accent5 5 2" xfId="2097"/>
    <cellStyle name="40% - Accent5 5 2 2" xfId="2098"/>
    <cellStyle name="40% - Accent5 5 2 2 2" xfId="2099"/>
    <cellStyle name="40% - Accent5 5 2 3" xfId="2100"/>
    <cellStyle name="40% - Accent5 5 3" xfId="2101"/>
    <cellStyle name="40% - Accent5 5 3 2" xfId="2102"/>
    <cellStyle name="40% - Accent5 5 4" xfId="2103"/>
    <cellStyle name="40% - Accent5 5 5" xfId="2104"/>
    <cellStyle name="40% - Accent5 6" xfId="2105"/>
    <cellStyle name="40% - Accent5 6 2" xfId="2106"/>
    <cellStyle name="40% - Accent5 6 2 2" xfId="2107"/>
    <cellStyle name="40% - Accent5 6 3" xfId="2108"/>
    <cellStyle name="40% - Accent5 7" xfId="2109"/>
    <cellStyle name="40% - Accent5 7 2" xfId="2110"/>
    <cellStyle name="40% - Accent5 7 2 2" xfId="2111"/>
    <cellStyle name="40% - Accent5 7 3" xfId="2112"/>
    <cellStyle name="40% - Accent5 8" xfId="2113"/>
    <cellStyle name="40% - Accent5 8 2" xfId="2114"/>
    <cellStyle name="40% - Accent5 9" xfId="2115"/>
    <cellStyle name="40% - Accent6" xfId="42" builtinId="51" customBuiltin="1"/>
    <cellStyle name="40% - Accent6 10" xfId="2116"/>
    <cellStyle name="40% - Accent6 2" xfId="57"/>
    <cellStyle name="40% - Accent6 2 10" xfId="4261"/>
    <cellStyle name="40% - Accent6 2 11" xfId="2117"/>
    <cellStyle name="40% - Accent6 2 2" xfId="2118"/>
    <cellStyle name="40% - Accent6 2 2 2" xfId="2119"/>
    <cellStyle name="40% - Accent6 2 2 2 2" xfId="2120"/>
    <cellStyle name="40% - Accent6 2 2 2 2 2" xfId="2121"/>
    <cellStyle name="40% - Accent6 2 2 2 2 2 2" xfId="2122"/>
    <cellStyle name="40% - Accent6 2 2 2 2 2 2 2" xfId="2123"/>
    <cellStyle name="40% - Accent6 2 2 2 2 2 3" xfId="2124"/>
    <cellStyle name="40% - Accent6 2 2 2 2 3" xfId="2125"/>
    <cellStyle name="40% - Accent6 2 2 2 2 3 2" xfId="2126"/>
    <cellStyle name="40% - Accent6 2 2 2 2 4" xfId="2127"/>
    <cellStyle name="40% - Accent6 2 2 2 2 5" xfId="2128"/>
    <cellStyle name="40% - Accent6 2 2 2 3" xfId="2129"/>
    <cellStyle name="40% - Accent6 2 2 2 3 2" xfId="2130"/>
    <cellStyle name="40% - Accent6 2 2 2 3 2 2" xfId="2131"/>
    <cellStyle name="40% - Accent6 2 2 2 3 3" xfId="2132"/>
    <cellStyle name="40% - Accent6 2 2 2 4" xfId="2133"/>
    <cellStyle name="40% - Accent6 2 2 2 4 2" xfId="2134"/>
    <cellStyle name="40% - Accent6 2 2 2 5" xfId="2135"/>
    <cellStyle name="40% - Accent6 2 2 2 6" xfId="2136"/>
    <cellStyle name="40% - Accent6 2 2 3" xfId="2137"/>
    <cellStyle name="40% - Accent6 2 2 3 2" xfId="2138"/>
    <cellStyle name="40% - Accent6 2 2 3 2 2" xfId="2139"/>
    <cellStyle name="40% - Accent6 2 2 3 2 2 2" xfId="2140"/>
    <cellStyle name="40% - Accent6 2 2 3 2 3" xfId="2141"/>
    <cellStyle name="40% - Accent6 2 2 3 3" xfId="2142"/>
    <cellStyle name="40% - Accent6 2 2 3 3 2" xfId="2143"/>
    <cellStyle name="40% - Accent6 2 2 3 4" xfId="2144"/>
    <cellStyle name="40% - Accent6 2 2 3 5" xfId="2145"/>
    <cellStyle name="40% - Accent6 2 2 4" xfId="2146"/>
    <cellStyle name="40% - Accent6 2 2 4 2" xfId="2147"/>
    <cellStyle name="40% - Accent6 2 2 4 2 2" xfId="2148"/>
    <cellStyle name="40% - Accent6 2 2 4 3" xfId="2149"/>
    <cellStyle name="40% - Accent6 2 2 5" xfId="2150"/>
    <cellStyle name="40% - Accent6 2 2 5 2" xfId="2151"/>
    <cellStyle name="40% - Accent6 2 2 6" xfId="2152"/>
    <cellStyle name="40% - Accent6 2 2 7" xfId="2153"/>
    <cellStyle name="40% - Accent6 2 3" xfId="2154"/>
    <cellStyle name="40% - Accent6 2 3 2" xfId="2155"/>
    <cellStyle name="40% - Accent6 2 3 2 2" xfId="2156"/>
    <cellStyle name="40% - Accent6 2 3 2 2 2" xfId="2157"/>
    <cellStyle name="40% - Accent6 2 3 2 2 2 2" xfId="2158"/>
    <cellStyle name="40% - Accent6 2 3 2 2 3" xfId="2159"/>
    <cellStyle name="40% - Accent6 2 3 2 3" xfId="2160"/>
    <cellStyle name="40% - Accent6 2 3 2 3 2" xfId="2161"/>
    <cellStyle name="40% - Accent6 2 3 2 4" xfId="2162"/>
    <cellStyle name="40% - Accent6 2 3 2 5" xfId="2163"/>
    <cellStyle name="40% - Accent6 2 3 3" xfId="2164"/>
    <cellStyle name="40% - Accent6 2 3 3 2" xfId="2165"/>
    <cellStyle name="40% - Accent6 2 3 3 2 2" xfId="2166"/>
    <cellStyle name="40% - Accent6 2 3 3 3" xfId="2167"/>
    <cellStyle name="40% - Accent6 2 3 4" xfId="2168"/>
    <cellStyle name="40% - Accent6 2 3 4 2" xfId="2169"/>
    <cellStyle name="40% - Accent6 2 3 5" xfId="2170"/>
    <cellStyle name="40% - Accent6 2 3 6" xfId="2171"/>
    <cellStyle name="40% - Accent6 2 4" xfId="2172"/>
    <cellStyle name="40% - Accent6 2 4 2" xfId="2173"/>
    <cellStyle name="40% - Accent6 2 4 2 2" xfId="2174"/>
    <cellStyle name="40% - Accent6 2 4 2 2 2" xfId="2175"/>
    <cellStyle name="40% - Accent6 2 4 2 3" xfId="2176"/>
    <cellStyle name="40% - Accent6 2 4 3" xfId="2177"/>
    <cellStyle name="40% - Accent6 2 4 3 2" xfId="2178"/>
    <cellStyle name="40% - Accent6 2 4 4" xfId="2179"/>
    <cellStyle name="40% - Accent6 2 4 5" xfId="2180"/>
    <cellStyle name="40% - Accent6 2 5" xfId="2181"/>
    <cellStyle name="40% - Accent6 2 5 2" xfId="2182"/>
    <cellStyle name="40% - Accent6 2 5 2 2" xfId="2183"/>
    <cellStyle name="40% - Accent6 2 5 3" xfId="2184"/>
    <cellStyle name="40% - Accent6 2 6" xfId="2185"/>
    <cellStyle name="40% - Accent6 2 6 2" xfId="2186"/>
    <cellStyle name="40% - Accent6 2 7" xfId="2187"/>
    <cellStyle name="40% - Accent6 2 8" xfId="2188"/>
    <cellStyle name="40% - Accent6 2 9" xfId="3334"/>
    <cellStyle name="40% - Accent6 3" xfId="2189"/>
    <cellStyle name="40% - Accent6 3 2" xfId="2190"/>
    <cellStyle name="40% - Accent6 3 2 2" xfId="2191"/>
    <cellStyle name="40% - Accent6 3 2 2 2" xfId="2192"/>
    <cellStyle name="40% - Accent6 3 2 2 2 2" xfId="2193"/>
    <cellStyle name="40% - Accent6 3 2 2 2 2 2" xfId="2194"/>
    <cellStyle name="40% - Accent6 3 2 2 2 2 2 2" xfId="2195"/>
    <cellStyle name="40% - Accent6 3 2 2 2 2 3" xfId="2196"/>
    <cellStyle name="40% - Accent6 3 2 2 2 3" xfId="2197"/>
    <cellStyle name="40% - Accent6 3 2 2 2 3 2" xfId="2198"/>
    <cellStyle name="40% - Accent6 3 2 2 2 4" xfId="2199"/>
    <cellStyle name="40% - Accent6 3 2 2 2 5" xfId="2200"/>
    <cellStyle name="40% - Accent6 3 2 2 3" xfId="2201"/>
    <cellStyle name="40% - Accent6 3 2 2 3 2" xfId="2202"/>
    <cellStyle name="40% - Accent6 3 2 2 3 2 2" xfId="2203"/>
    <cellStyle name="40% - Accent6 3 2 2 3 3" xfId="2204"/>
    <cellStyle name="40% - Accent6 3 2 2 4" xfId="2205"/>
    <cellStyle name="40% - Accent6 3 2 2 4 2" xfId="2206"/>
    <cellStyle name="40% - Accent6 3 2 2 5" xfId="2207"/>
    <cellStyle name="40% - Accent6 3 2 2 6" xfId="2208"/>
    <cellStyle name="40% - Accent6 3 2 3" xfId="2209"/>
    <cellStyle name="40% - Accent6 3 2 3 2" xfId="2210"/>
    <cellStyle name="40% - Accent6 3 2 3 2 2" xfId="2211"/>
    <cellStyle name="40% - Accent6 3 2 3 2 2 2" xfId="2212"/>
    <cellStyle name="40% - Accent6 3 2 3 2 3" xfId="2213"/>
    <cellStyle name="40% - Accent6 3 2 3 3" xfId="2214"/>
    <cellStyle name="40% - Accent6 3 2 3 3 2" xfId="2215"/>
    <cellStyle name="40% - Accent6 3 2 3 4" xfId="2216"/>
    <cellStyle name="40% - Accent6 3 2 3 5" xfId="2217"/>
    <cellStyle name="40% - Accent6 3 2 4" xfId="2218"/>
    <cellStyle name="40% - Accent6 3 2 4 2" xfId="2219"/>
    <cellStyle name="40% - Accent6 3 2 4 2 2" xfId="2220"/>
    <cellStyle name="40% - Accent6 3 2 4 3" xfId="2221"/>
    <cellStyle name="40% - Accent6 3 2 5" xfId="2222"/>
    <cellStyle name="40% - Accent6 3 2 5 2" xfId="2223"/>
    <cellStyle name="40% - Accent6 3 2 6" xfId="2224"/>
    <cellStyle name="40% - Accent6 3 2 7" xfId="2225"/>
    <cellStyle name="40% - Accent6 3 3" xfId="2226"/>
    <cellStyle name="40% - Accent6 3 3 2" xfId="2227"/>
    <cellStyle name="40% - Accent6 3 3 2 2" xfId="2228"/>
    <cellStyle name="40% - Accent6 3 3 2 2 2" xfId="2229"/>
    <cellStyle name="40% - Accent6 3 3 2 2 2 2" xfId="2230"/>
    <cellStyle name="40% - Accent6 3 3 2 2 3" xfId="2231"/>
    <cellStyle name="40% - Accent6 3 3 2 3" xfId="2232"/>
    <cellStyle name="40% - Accent6 3 3 2 3 2" xfId="2233"/>
    <cellStyle name="40% - Accent6 3 3 2 4" xfId="2234"/>
    <cellStyle name="40% - Accent6 3 3 2 5" xfId="2235"/>
    <cellStyle name="40% - Accent6 3 3 3" xfId="2236"/>
    <cellStyle name="40% - Accent6 3 3 3 2" xfId="2237"/>
    <cellStyle name="40% - Accent6 3 3 3 2 2" xfId="2238"/>
    <cellStyle name="40% - Accent6 3 3 3 3" xfId="2239"/>
    <cellStyle name="40% - Accent6 3 3 4" xfId="2240"/>
    <cellStyle name="40% - Accent6 3 3 4 2" xfId="2241"/>
    <cellStyle name="40% - Accent6 3 3 5" xfId="2242"/>
    <cellStyle name="40% - Accent6 3 3 6" xfId="2243"/>
    <cellStyle name="40% - Accent6 3 4" xfId="2244"/>
    <cellStyle name="40% - Accent6 3 4 2" xfId="2245"/>
    <cellStyle name="40% - Accent6 3 4 2 2" xfId="2246"/>
    <cellStyle name="40% - Accent6 3 4 2 2 2" xfId="2247"/>
    <cellStyle name="40% - Accent6 3 4 2 3" xfId="2248"/>
    <cellStyle name="40% - Accent6 3 4 3" xfId="2249"/>
    <cellStyle name="40% - Accent6 3 4 3 2" xfId="2250"/>
    <cellStyle name="40% - Accent6 3 4 4" xfId="2251"/>
    <cellStyle name="40% - Accent6 3 4 5" xfId="2252"/>
    <cellStyle name="40% - Accent6 3 5" xfId="2253"/>
    <cellStyle name="40% - Accent6 3 5 2" xfId="2254"/>
    <cellStyle name="40% - Accent6 3 5 2 2" xfId="2255"/>
    <cellStyle name="40% - Accent6 3 5 3" xfId="2256"/>
    <cellStyle name="40% - Accent6 3 6" xfId="2257"/>
    <cellStyle name="40% - Accent6 3 6 2" xfId="2258"/>
    <cellStyle name="40% - Accent6 3 7" xfId="2259"/>
    <cellStyle name="40% - Accent6 3 8" xfId="2260"/>
    <cellStyle name="40% - Accent6 4" xfId="2261"/>
    <cellStyle name="40% - Accent6 4 2" xfId="2262"/>
    <cellStyle name="40% - Accent6 4 2 2" xfId="2263"/>
    <cellStyle name="40% - Accent6 4 2 2 2" xfId="2264"/>
    <cellStyle name="40% - Accent6 4 2 2 2 2" xfId="2265"/>
    <cellStyle name="40% - Accent6 4 2 2 3" xfId="2266"/>
    <cellStyle name="40% - Accent6 4 2 3" xfId="2267"/>
    <cellStyle name="40% - Accent6 4 2 3 2" xfId="2268"/>
    <cellStyle name="40% - Accent6 4 2 4" xfId="2269"/>
    <cellStyle name="40% - Accent6 4 2 5" xfId="2270"/>
    <cellStyle name="40% - Accent6 4 3" xfId="2271"/>
    <cellStyle name="40% - Accent6 4 3 2" xfId="2272"/>
    <cellStyle name="40% - Accent6 4 3 2 2" xfId="2273"/>
    <cellStyle name="40% - Accent6 4 3 3" xfId="2274"/>
    <cellStyle name="40% - Accent6 4 4" xfId="2275"/>
    <cellStyle name="40% - Accent6 4 4 2" xfId="2276"/>
    <cellStyle name="40% - Accent6 4 5" xfId="2277"/>
    <cellStyle name="40% - Accent6 4 6" xfId="2278"/>
    <cellStyle name="40% - Accent6 5" xfId="2279"/>
    <cellStyle name="40% - Accent6 5 2" xfId="2280"/>
    <cellStyle name="40% - Accent6 5 2 2" xfId="2281"/>
    <cellStyle name="40% - Accent6 5 2 2 2" xfId="2282"/>
    <cellStyle name="40% - Accent6 5 2 3" xfId="2283"/>
    <cellStyle name="40% - Accent6 5 3" xfId="2284"/>
    <cellStyle name="40% - Accent6 5 3 2" xfId="2285"/>
    <cellStyle name="40% - Accent6 5 4" xfId="2286"/>
    <cellStyle name="40% - Accent6 5 5" xfId="2287"/>
    <cellStyle name="40% - Accent6 6" xfId="2288"/>
    <cellStyle name="40% - Accent6 6 2" xfId="2289"/>
    <cellStyle name="40% - Accent6 6 2 2" xfId="2290"/>
    <cellStyle name="40% - Accent6 6 3" xfId="2291"/>
    <cellStyle name="40% - Accent6 7" xfId="2292"/>
    <cellStyle name="40% - Accent6 7 2" xfId="2293"/>
    <cellStyle name="40% - Accent6 7 2 2" xfId="2294"/>
    <cellStyle name="40% - Accent6 7 3" xfId="2295"/>
    <cellStyle name="40% - Accent6 8" xfId="2296"/>
    <cellStyle name="40% - Accent6 8 2" xfId="2297"/>
    <cellStyle name="40% - Accent6 9" xfId="2298"/>
    <cellStyle name="60% - Accent1" xfId="23" builtinId="32" customBuiltin="1"/>
    <cellStyle name="60% - Accent1 2" xfId="58"/>
    <cellStyle name="60% - Accent2" xfId="27" builtinId="36" customBuiltin="1"/>
    <cellStyle name="60% - Accent2 2" xfId="59"/>
    <cellStyle name="60% - Accent3" xfId="31" builtinId="40" customBuiltin="1"/>
    <cellStyle name="60% - Accent3 2" xfId="60"/>
    <cellStyle name="60% - Accent4" xfId="35" builtinId="44" customBuiltin="1"/>
    <cellStyle name="60% - Accent4 2" xfId="61"/>
    <cellStyle name="60% - Accent5" xfId="39" builtinId="48" customBuiltin="1"/>
    <cellStyle name="60% - Accent5 2" xfId="62"/>
    <cellStyle name="60% - Accent6" xfId="43" builtinId="52" customBuiltin="1"/>
    <cellStyle name="60% - Accent6 2" xfId="63"/>
    <cellStyle name="Accent1" xfId="20" builtinId="29" customBuiltin="1"/>
    <cellStyle name="Accent1 2" xfId="64"/>
    <cellStyle name="Accent2" xfId="24" builtinId="33" customBuiltin="1"/>
    <cellStyle name="Accent2 2" xfId="65"/>
    <cellStyle name="Accent3" xfId="28" builtinId="37" customBuiltin="1"/>
    <cellStyle name="Accent3 2" xfId="66"/>
    <cellStyle name="Accent4" xfId="32" builtinId="41" customBuiltin="1"/>
    <cellStyle name="Accent4 2" xfId="67"/>
    <cellStyle name="Accent5" xfId="36" builtinId="45" customBuiltin="1"/>
    <cellStyle name="Accent5 2" xfId="68"/>
    <cellStyle name="Accent6" xfId="40" builtinId="49" customBuiltin="1"/>
    <cellStyle name="Accent6 2" xfId="69"/>
    <cellStyle name="Bad" xfId="10" builtinId="27" customBuiltin="1"/>
    <cellStyle name="Bad 2" xfId="70"/>
    <cellStyle name="Calculation" xfId="14" builtinId="22" customBuiltin="1"/>
    <cellStyle name="Calculation 2" xfId="71"/>
    <cellStyle name="Calculation 2 10" xfId="3826"/>
    <cellStyle name="Calculation 2 10 2" xfId="4783"/>
    <cellStyle name="Calculation 2 11" xfId="4378"/>
    <cellStyle name="Calculation 2 2" xfId="3341"/>
    <cellStyle name="Calculation 2 2 10" xfId="3373"/>
    <cellStyle name="Calculation 2 2 10 2" xfId="4295"/>
    <cellStyle name="Calculation 2 2 10 2 2" xfId="5018"/>
    <cellStyle name="Calculation 2 2 10 3" xfId="4414"/>
    <cellStyle name="Calculation 2 2 10 4" xfId="3914"/>
    <cellStyle name="Calculation 2 2 11" xfId="3590"/>
    <cellStyle name="Calculation 2 2 11 2" xfId="4143"/>
    <cellStyle name="Calculation 2 2 11 2 2" xfId="4950"/>
    <cellStyle name="Calculation 2 2 11 3" xfId="4631"/>
    <cellStyle name="Calculation 2 2 11 4" xfId="4234"/>
    <cellStyle name="Calculation 2 2 12" xfId="3615"/>
    <cellStyle name="Calculation 2 2 12 2" xfId="4188"/>
    <cellStyle name="Calculation 2 2 12 2 2" xfId="4974"/>
    <cellStyle name="Calculation 2 2 12 3" xfId="4656"/>
    <cellStyle name="Calculation 2 2 12 4" xfId="3722"/>
    <cellStyle name="Calculation 2 2 13" xfId="3640"/>
    <cellStyle name="Calculation 2 2 13 2" xfId="3950"/>
    <cellStyle name="Calculation 2 2 13 2 2" xfId="4848"/>
    <cellStyle name="Calculation 2 2 13 3" xfId="4681"/>
    <cellStyle name="Calculation 2 2 13 4" xfId="4292"/>
    <cellStyle name="Calculation 2 2 14" xfId="4182"/>
    <cellStyle name="Calculation 2 2 14 2" xfId="4972"/>
    <cellStyle name="Calculation 2 2 15" xfId="4382"/>
    <cellStyle name="Calculation 2 2 16" xfId="4132"/>
    <cellStyle name="Calculation 2 2 2" xfId="3352"/>
    <cellStyle name="Calculation 2 2 2 10" xfId="3601"/>
    <cellStyle name="Calculation 2 2 2 10 2" xfId="3915"/>
    <cellStyle name="Calculation 2 2 2 10 2 2" xfId="4831"/>
    <cellStyle name="Calculation 2 2 2 10 3" xfId="4642"/>
    <cellStyle name="Calculation 2 2 2 10 4" xfId="4277"/>
    <cellStyle name="Calculation 2 2 2 11" xfId="3626"/>
    <cellStyle name="Calculation 2 2 2 11 2" xfId="3951"/>
    <cellStyle name="Calculation 2 2 2 11 2 2" xfId="4849"/>
    <cellStyle name="Calculation 2 2 2 11 3" xfId="4667"/>
    <cellStyle name="Calculation 2 2 2 11 4" xfId="4131"/>
    <cellStyle name="Calculation 2 2 2 12" xfId="3651"/>
    <cellStyle name="Calculation 2 2 2 12 2" xfId="3689"/>
    <cellStyle name="Calculation 2 2 2 12 2 2" xfId="4717"/>
    <cellStyle name="Calculation 2 2 2 12 3" xfId="4692"/>
    <cellStyle name="Calculation 2 2 2 12 4" xfId="4072"/>
    <cellStyle name="Calculation 2 2 2 13" xfId="4054"/>
    <cellStyle name="Calculation 2 2 2 13 2" xfId="4906"/>
    <cellStyle name="Calculation 2 2 2 14" xfId="4393"/>
    <cellStyle name="Calculation 2 2 2 15" xfId="3876"/>
    <cellStyle name="Calculation 2 2 2 2" xfId="3400"/>
    <cellStyle name="Calculation 2 2 2 2 2" xfId="3798"/>
    <cellStyle name="Calculation 2 2 2 2 2 2" xfId="4766"/>
    <cellStyle name="Calculation 2 2 2 2 3" xfId="4441"/>
    <cellStyle name="Calculation 2 2 2 2 4" xfId="3894"/>
    <cellStyle name="Calculation 2 2 2 3" xfId="3425"/>
    <cellStyle name="Calculation 2 2 2 3 2" xfId="4051"/>
    <cellStyle name="Calculation 2 2 2 3 2 2" xfId="4905"/>
    <cellStyle name="Calculation 2 2 2 3 3" xfId="4466"/>
    <cellStyle name="Calculation 2 2 2 3 4" xfId="4066"/>
    <cellStyle name="Calculation 2 2 2 4" xfId="3452"/>
    <cellStyle name="Calculation 2 2 2 4 2" xfId="3711"/>
    <cellStyle name="Calculation 2 2 2 4 2 2" xfId="4728"/>
    <cellStyle name="Calculation 2 2 2 4 3" xfId="4493"/>
    <cellStyle name="Calculation 2 2 2 4 4" xfId="3975"/>
    <cellStyle name="Calculation 2 2 2 5" xfId="3476"/>
    <cellStyle name="Calculation 2 2 2 5 2" xfId="4135"/>
    <cellStyle name="Calculation 2 2 2 5 2 2" xfId="4944"/>
    <cellStyle name="Calculation 2 2 2 5 3" xfId="4517"/>
    <cellStyle name="Calculation 2 2 2 5 4" xfId="4112"/>
    <cellStyle name="Calculation 2 2 2 6" xfId="3503"/>
    <cellStyle name="Calculation 2 2 2 6 2" xfId="3925"/>
    <cellStyle name="Calculation 2 2 2 6 2 2" xfId="4837"/>
    <cellStyle name="Calculation 2 2 2 6 3" xfId="4544"/>
    <cellStyle name="Calculation 2 2 2 6 4" xfId="4127"/>
    <cellStyle name="Calculation 2 2 2 7" xfId="3527"/>
    <cellStyle name="Calculation 2 2 2 7 2" xfId="3771"/>
    <cellStyle name="Calculation 2 2 2 7 2 2" xfId="4752"/>
    <cellStyle name="Calculation 2 2 2 7 3" xfId="4568"/>
    <cellStyle name="Calculation 2 2 2 7 4" xfId="4125"/>
    <cellStyle name="Calculation 2 2 2 8" xfId="3552"/>
    <cellStyle name="Calculation 2 2 2 8 2" xfId="3801"/>
    <cellStyle name="Calculation 2 2 2 8 2 2" xfId="4768"/>
    <cellStyle name="Calculation 2 2 2 8 3" xfId="4593"/>
    <cellStyle name="Calculation 2 2 2 8 4" xfId="3941"/>
    <cellStyle name="Calculation 2 2 2 9" xfId="3576"/>
    <cellStyle name="Calculation 2 2 2 9 2" xfId="3989"/>
    <cellStyle name="Calculation 2 2 2 9 2 2" xfId="4869"/>
    <cellStyle name="Calculation 2 2 2 9 3" xfId="4617"/>
    <cellStyle name="Calculation 2 2 2 9 4" xfId="3965"/>
    <cellStyle name="Calculation 2 2 3" xfId="3389"/>
    <cellStyle name="Calculation 2 2 3 2" xfId="4222"/>
    <cellStyle name="Calculation 2 2 3 2 2" xfId="4990"/>
    <cellStyle name="Calculation 2 2 3 3" xfId="4430"/>
    <cellStyle name="Calculation 2 2 3 4" xfId="4276"/>
    <cellStyle name="Calculation 2 2 4" xfId="3414"/>
    <cellStyle name="Calculation 2 2 4 2" xfId="4286"/>
    <cellStyle name="Calculation 2 2 4 2 2" xfId="5012"/>
    <cellStyle name="Calculation 2 2 4 3" xfId="4455"/>
    <cellStyle name="Calculation 2 2 4 4" xfId="3884"/>
    <cellStyle name="Calculation 2 2 5" xfId="3441"/>
    <cellStyle name="Calculation 2 2 5 2" xfId="3724"/>
    <cellStyle name="Calculation 2 2 5 2 2" xfId="4735"/>
    <cellStyle name="Calculation 2 2 5 3" xfId="4482"/>
    <cellStyle name="Calculation 2 2 5 4" xfId="4114"/>
    <cellStyle name="Calculation 2 2 6" xfId="3372"/>
    <cellStyle name="Calculation 2 2 6 2" xfId="3888"/>
    <cellStyle name="Calculation 2 2 6 2 2" xfId="4818"/>
    <cellStyle name="Calculation 2 2 6 3" xfId="4413"/>
    <cellStyle name="Calculation 2 2 6 4" xfId="4269"/>
    <cellStyle name="Calculation 2 2 7" xfId="3491"/>
    <cellStyle name="Calculation 2 2 7 2" xfId="4147"/>
    <cellStyle name="Calculation 2 2 7 2 2" xfId="4951"/>
    <cellStyle name="Calculation 2 2 7 3" xfId="4532"/>
    <cellStyle name="Calculation 2 2 7 4" xfId="3959"/>
    <cellStyle name="Calculation 2 2 8" xfId="3385"/>
    <cellStyle name="Calculation 2 2 8 2" xfId="3830"/>
    <cellStyle name="Calculation 2 2 8 2 2" xfId="4785"/>
    <cellStyle name="Calculation 2 2 8 3" xfId="4426"/>
    <cellStyle name="Calculation 2 2 8 4" xfId="3942"/>
    <cellStyle name="Calculation 2 2 9" xfId="3541"/>
    <cellStyle name="Calculation 2 2 9 2" xfId="4249"/>
    <cellStyle name="Calculation 2 2 9 2 2" xfId="4998"/>
    <cellStyle name="Calculation 2 2 9 3" xfId="4582"/>
    <cellStyle name="Calculation 2 2 9 4" xfId="3705"/>
    <cellStyle name="Calculation 2 3" xfId="3346"/>
    <cellStyle name="Calculation 2 3 10" xfId="3570"/>
    <cellStyle name="Calculation 2 3 10 2" xfId="3861"/>
    <cellStyle name="Calculation 2 3 10 2 2" xfId="4801"/>
    <cellStyle name="Calculation 2 3 10 3" xfId="4611"/>
    <cellStyle name="Calculation 2 3 10 4" xfId="3702"/>
    <cellStyle name="Calculation 2 3 11" xfId="3595"/>
    <cellStyle name="Calculation 2 3 11 2" xfId="4178"/>
    <cellStyle name="Calculation 2 3 11 2 2" xfId="4969"/>
    <cellStyle name="Calculation 2 3 11 3" xfId="4636"/>
    <cellStyle name="Calculation 2 3 11 4" xfId="3752"/>
    <cellStyle name="Calculation 2 3 12" xfId="3620"/>
    <cellStyle name="Calculation 2 3 12 2" xfId="4198"/>
    <cellStyle name="Calculation 2 3 12 2 2" xfId="4977"/>
    <cellStyle name="Calculation 2 3 12 3" xfId="4661"/>
    <cellStyle name="Calculation 2 3 12 4" xfId="3793"/>
    <cellStyle name="Calculation 2 3 13" xfId="3645"/>
    <cellStyle name="Calculation 2 3 13 2" xfId="4091"/>
    <cellStyle name="Calculation 2 3 13 2 2" xfId="4922"/>
    <cellStyle name="Calculation 2 3 13 3" xfId="4686"/>
    <cellStyle name="Calculation 2 3 13 4" xfId="4297"/>
    <cellStyle name="Calculation 2 3 14" xfId="3879"/>
    <cellStyle name="Calculation 2 3 14 2" xfId="4812"/>
    <cellStyle name="Calculation 2 3 15" xfId="4387"/>
    <cellStyle name="Calculation 2 3 16" xfId="3954"/>
    <cellStyle name="Calculation 2 3 2" xfId="3353"/>
    <cellStyle name="Calculation 2 3 2 10" xfId="3602"/>
    <cellStyle name="Calculation 2 3 2 10 2" xfId="4034"/>
    <cellStyle name="Calculation 2 3 2 10 2 2" xfId="4892"/>
    <cellStyle name="Calculation 2 3 2 10 3" xfId="4643"/>
    <cellStyle name="Calculation 2 3 2 10 4" xfId="4013"/>
    <cellStyle name="Calculation 2 3 2 11" xfId="3627"/>
    <cellStyle name="Calculation 2 3 2 11 2" xfId="3980"/>
    <cellStyle name="Calculation 2 3 2 11 2 2" xfId="4866"/>
    <cellStyle name="Calculation 2 3 2 11 3" xfId="4668"/>
    <cellStyle name="Calculation 2 3 2 11 4" xfId="4255"/>
    <cellStyle name="Calculation 2 3 2 12" xfId="3652"/>
    <cellStyle name="Calculation 2 3 2 12 2" xfId="3855"/>
    <cellStyle name="Calculation 2 3 2 12 2 2" xfId="4797"/>
    <cellStyle name="Calculation 2 3 2 12 3" xfId="4693"/>
    <cellStyle name="Calculation 2 3 2 12 4" xfId="3754"/>
    <cellStyle name="Calculation 2 3 2 13" xfId="3907"/>
    <cellStyle name="Calculation 2 3 2 13 2" xfId="4828"/>
    <cellStyle name="Calculation 2 3 2 14" xfId="4394"/>
    <cellStyle name="Calculation 2 3 2 15" xfId="4080"/>
    <cellStyle name="Calculation 2 3 2 2" xfId="3401"/>
    <cellStyle name="Calculation 2 3 2 2 2" xfId="4023"/>
    <cellStyle name="Calculation 2 3 2 2 2 2" xfId="4887"/>
    <cellStyle name="Calculation 2 3 2 2 3" xfId="4442"/>
    <cellStyle name="Calculation 2 3 2 2 4" xfId="4005"/>
    <cellStyle name="Calculation 2 3 2 3" xfId="3426"/>
    <cellStyle name="Calculation 2 3 2 3 2" xfId="3958"/>
    <cellStyle name="Calculation 2 3 2 3 2 2" xfId="4854"/>
    <cellStyle name="Calculation 2 3 2 3 3" xfId="4467"/>
    <cellStyle name="Calculation 2 3 2 3 4" xfId="4298"/>
    <cellStyle name="Calculation 2 3 2 4" xfId="3453"/>
    <cellStyle name="Calculation 2 3 2 4 2" xfId="3704"/>
    <cellStyle name="Calculation 2 3 2 4 2 2" xfId="4723"/>
    <cellStyle name="Calculation 2 3 2 4 3" xfId="4494"/>
    <cellStyle name="Calculation 2 3 2 4 4" xfId="4236"/>
    <cellStyle name="Calculation 2 3 2 5" xfId="3477"/>
    <cellStyle name="Calculation 2 3 2 5 2" xfId="4313"/>
    <cellStyle name="Calculation 2 3 2 5 2 2" xfId="5024"/>
    <cellStyle name="Calculation 2 3 2 5 3" xfId="4518"/>
    <cellStyle name="Calculation 2 3 2 5 4" xfId="3999"/>
    <cellStyle name="Calculation 2 3 2 6" xfId="3504"/>
    <cellStyle name="Calculation 2 3 2 6 2" xfId="4102"/>
    <cellStyle name="Calculation 2 3 2 6 2 2" xfId="4930"/>
    <cellStyle name="Calculation 2 3 2 6 3" xfId="4545"/>
    <cellStyle name="Calculation 2 3 2 6 4" xfId="3953"/>
    <cellStyle name="Calculation 2 3 2 7" xfId="3528"/>
    <cellStyle name="Calculation 2 3 2 7 2" xfId="4233"/>
    <cellStyle name="Calculation 2 3 2 7 2 2" xfId="4995"/>
    <cellStyle name="Calculation 2 3 2 7 3" xfId="4569"/>
    <cellStyle name="Calculation 2 3 2 7 4" xfId="4183"/>
    <cellStyle name="Calculation 2 3 2 8" xfId="3553"/>
    <cellStyle name="Calculation 2 3 2 8 2" xfId="3721"/>
    <cellStyle name="Calculation 2 3 2 8 2 2" xfId="4734"/>
    <cellStyle name="Calculation 2 3 2 8 3" xfId="4594"/>
    <cellStyle name="Calculation 2 3 2 8 4" xfId="3723"/>
    <cellStyle name="Calculation 2 3 2 9" xfId="3577"/>
    <cellStyle name="Calculation 2 3 2 9 2" xfId="3977"/>
    <cellStyle name="Calculation 2 3 2 9 2 2" xfId="4864"/>
    <cellStyle name="Calculation 2 3 2 9 3" xfId="4618"/>
    <cellStyle name="Calculation 2 3 2 9 4" xfId="3986"/>
    <cellStyle name="Calculation 2 3 3" xfId="3394"/>
    <cellStyle name="Calculation 2 3 3 2" xfId="3840"/>
    <cellStyle name="Calculation 2 3 3 2 2" xfId="4791"/>
    <cellStyle name="Calculation 2 3 3 3" xfId="4435"/>
    <cellStyle name="Calculation 2 3 3 4" xfId="3967"/>
    <cellStyle name="Calculation 2 3 4" xfId="3419"/>
    <cellStyle name="Calculation 2 3 4 2" xfId="4063"/>
    <cellStyle name="Calculation 2 3 4 2 2" xfId="4911"/>
    <cellStyle name="Calculation 2 3 4 3" xfId="4460"/>
    <cellStyle name="Calculation 2 3 4 4" xfId="3769"/>
    <cellStyle name="Calculation 2 3 5" xfId="3446"/>
    <cellStyle name="Calculation 2 3 5 2" xfId="3976"/>
    <cellStyle name="Calculation 2 3 5 2 2" xfId="4863"/>
    <cellStyle name="Calculation 2 3 5 3" xfId="4487"/>
    <cellStyle name="Calculation 2 3 5 4" xfId="4065"/>
    <cellStyle name="Calculation 2 3 6" xfId="3470"/>
    <cellStyle name="Calculation 2 3 6 2" xfId="4058"/>
    <cellStyle name="Calculation 2 3 6 2 2" xfId="4908"/>
    <cellStyle name="Calculation 2 3 6 3" xfId="4511"/>
    <cellStyle name="Calculation 2 3 6 4" xfId="4016"/>
    <cellStyle name="Calculation 2 3 7" xfId="3497"/>
    <cellStyle name="Calculation 2 3 7 2" xfId="3934"/>
    <cellStyle name="Calculation 2 3 7 2 2" xfId="4843"/>
    <cellStyle name="Calculation 2 3 7 3" xfId="4538"/>
    <cellStyle name="Calculation 2 3 7 4" xfId="4262"/>
    <cellStyle name="Calculation 2 3 8" xfId="3521"/>
    <cellStyle name="Calculation 2 3 8 2" xfId="3926"/>
    <cellStyle name="Calculation 2 3 8 2 2" xfId="4838"/>
    <cellStyle name="Calculation 2 3 8 3" xfId="4562"/>
    <cellStyle name="Calculation 2 3 8 4" xfId="3759"/>
    <cellStyle name="Calculation 2 3 9" xfId="3546"/>
    <cellStyle name="Calculation 2 3 9 2" xfId="4100"/>
    <cellStyle name="Calculation 2 3 9 2 2" xfId="4928"/>
    <cellStyle name="Calculation 2 3 9 3" xfId="4587"/>
    <cellStyle name="Calculation 2 3 9 4" xfId="3875"/>
    <cellStyle name="Calculation 2 4" xfId="3351"/>
    <cellStyle name="Calculation 2 4 10" xfId="3600"/>
    <cellStyle name="Calculation 2 4 10 2" xfId="4306"/>
    <cellStyle name="Calculation 2 4 10 2 2" xfId="5022"/>
    <cellStyle name="Calculation 2 4 10 3" xfId="4641"/>
    <cellStyle name="Calculation 2 4 10 4" xfId="4107"/>
    <cellStyle name="Calculation 2 4 11" xfId="3625"/>
    <cellStyle name="Calculation 2 4 11 2" xfId="3998"/>
    <cellStyle name="Calculation 2 4 11 2 2" xfId="4874"/>
    <cellStyle name="Calculation 2 4 11 3" xfId="4666"/>
    <cellStyle name="Calculation 2 4 11 4" xfId="3988"/>
    <cellStyle name="Calculation 2 4 12" xfId="3650"/>
    <cellStyle name="Calculation 2 4 12 2" xfId="4210"/>
    <cellStyle name="Calculation 2 4 12 2 2" xfId="4983"/>
    <cellStyle name="Calculation 2 4 12 3" xfId="4691"/>
    <cellStyle name="Calculation 2 4 12 4" xfId="4012"/>
    <cellStyle name="Calculation 2 4 13" xfId="3944"/>
    <cellStyle name="Calculation 2 4 13 2" xfId="4845"/>
    <cellStyle name="Calculation 2 4 14" xfId="4392"/>
    <cellStyle name="Calculation 2 4 15" xfId="3838"/>
    <cellStyle name="Calculation 2 4 2" xfId="3399"/>
    <cellStyle name="Calculation 2 4 2 2" xfId="3751"/>
    <cellStyle name="Calculation 2 4 2 2 2" xfId="4745"/>
    <cellStyle name="Calculation 2 4 2 3" xfId="4440"/>
    <cellStyle name="Calculation 2 4 2 4" xfId="4312"/>
    <cellStyle name="Calculation 2 4 3" xfId="3424"/>
    <cellStyle name="Calculation 2 4 3 2" xfId="4187"/>
    <cellStyle name="Calculation 2 4 3 2 2" xfId="4973"/>
    <cellStyle name="Calculation 2 4 3 3" xfId="4465"/>
    <cellStyle name="Calculation 2 4 3 4" xfId="3909"/>
    <cellStyle name="Calculation 2 4 4" xfId="3451"/>
    <cellStyle name="Calculation 2 4 4 2" xfId="3990"/>
    <cellStyle name="Calculation 2 4 4 2 2" xfId="4870"/>
    <cellStyle name="Calculation 2 4 4 3" xfId="4492"/>
    <cellStyle name="Calculation 2 4 4 4" xfId="3968"/>
    <cellStyle name="Calculation 2 4 5" xfId="3475"/>
    <cellStyle name="Calculation 2 4 5 2" xfId="4096"/>
    <cellStyle name="Calculation 2 4 5 2 2" xfId="4926"/>
    <cellStyle name="Calculation 2 4 5 3" xfId="4516"/>
    <cellStyle name="Calculation 2 4 5 4" xfId="3895"/>
    <cellStyle name="Calculation 2 4 6" xfId="3502"/>
    <cellStyle name="Calculation 2 4 6 2" xfId="3665"/>
    <cellStyle name="Calculation 2 4 6 2 2" xfId="4706"/>
    <cellStyle name="Calculation 2 4 6 3" xfId="4543"/>
    <cellStyle name="Calculation 2 4 6 4" xfId="3820"/>
    <cellStyle name="Calculation 2 4 7" xfId="3526"/>
    <cellStyle name="Calculation 2 4 7 2" xfId="3737"/>
    <cellStyle name="Calculation 2 4 7 2 2" xfId="4738"/>
    <cellStyle name="Calculation 2 4 7 3" xfId="4567"/>
    <cellStyle name="Calculation 2 4 7 4" xfId="4325"/>
    <cellStyle name="Calculation 2 4 8" xfId="3551"/>
    <cellStyle name="Calculation 2 4 8 2" xfId="3809"/>
    <cellStyle name="Calculation 2 4 8 2 2" xfId="4774"/>
    <cellStyle name="Calculation 2 4 8 3" xfId="4592"/>
    <cellStyle name="Calculation 2 4 8 4" xfId="4155"/>
    <cellStyle name="Calculation 2 4 9" xfId="3575"/>
    <cellStyle name="Calculation 2 4 9 2" xfId="3686"/>
    <cellStyle name="Calculation 2 4 9 2 2" xfId="4715"/>
    <cellStyle name="Calculation 2 4 9 3" xfId="4616"/>
    <cellStyle name="Calculation 2 4 9 4" xfId="4074"/>
    <cellStyle name="Calculation 2 5" xfId="3381"/>
    <cellStyle name="Calculation 2 5 2" xfId="3807"/>
    <cellStyle name="Calculation 2 5 2 2" xfId="4772"/>
    <cellStyle name="Calculation 2 5 3" xfId="4422"/>
    <cellStyle name="Calculation 2 5 4" xfId="3730"/>
    <cellStyle name="Calculation 2 6" xfId="3382"/>
    <cellStyle name="Calculation 2 6 2" xfId="4068"/>
    <cellStyle name="Calculation 2 6 2 2" xfId="4913"/>
    <cellStyle name="Calculation 2 6 3" xfId="4423"/>
    <cellStyle name="Calculation 2 6 4" xfId="3940"/>
    <cellStyle name="Calculation 2 7" xfId="3374"/>
    <cellStyle name="Calculation 2 7 2" xfId="4093"/>
    <cellStyle name="Calculation 2 7 2 2" xfId="4924"/>
    <cellStyle name="Calculation 2 7 3" xfId="4415"/>
    <cellStyle name="Calculation 2 7 4" xfId="4024"/>
    <cellStyle name="Calculation 2 8" xfId="3384"/>
    <cellStyle name="Calculation 2 8 2" xfId="4228"/>
    <cellStyle name="Calculation 2 8 2 2" xfId="4992"/>
    <cellStyle name="Calculation 2 8 3" xfId="4425"/>
    <cellStyle name="Calculation 2 8 4" xfId="3924"/>
    <cellStyle name="Calculation 2 9" xfId="3440"/>
    <cellStyle name="Calculation 2 9 2" xfId="3776"/>
    <cellStyle name="Calculation 2 9 2 2" xfId="4756"/>
    <cellStyle name="Calculation 2 9 3" xfId="4481"/>
    <cellStyle name="Calculation 2 9 4" xfId="3796"/>
    <cellStyle name="Check Cell" xfId="16" builtinId="23" customBuiltin="1"/>
    <cellStyle name="Check Cell 2" xfId="72"/>
    <cellStyle name="Comma 2" xfId="2299"/>
    <cellStyle name="Comma 2 2" xfId="2300"/>
    <cellStyle name="Comma 2 2 2" xfId="2301"/>
    <cellStyle name="Comma 2 3" xfId="2302"/>
    <cellStyle name="Comma 2 4" xfId="2303"/>
    <cellStyle name="Comma 2 5" xfId="2304"/>
    <cellStyle name="Comma 2 6" xfId="5032"/>
    <cellStyle name="Comma 3" xfId="2305"/>
    <cellStyle name="Comma 4" xfId="2306"/>
    <cellStyle name="Comma 5" xfId="2307"/>
    <cellStyle name="Comma 5 2" xfId="2308"/>
    <cellStyle name="Comma 5 2 2" xfId="2309"/>
    <cellStyle name="Comma 5 3" xfId="2310"/>
    <cellStyle name="Comma 6" xfId="2311"/>
    <cellStyle name="Comma 7" xfId="2312"/>
    <cellStyle name="Comma 8" xfId="2313"/>
    <cellStyle name="Comma 9" xfId="45"/>
    <cellStyle name="Explanatory Text" xfId="18" builtinId="53" customBuiltin="1"/>
    <cellStyle name="Explanatory Text 2" xfId="73"/>
    <cellStyle name="Good" xfId="9" builtinId="26" customBuiltin="1"/>
    <cellStyle name="Good 2" xfId="74"/>
    <cellStyle name="headerStyle" xfId="1"/>
    <cellStyle name="Heading 1" xfId="5" builtinId="16" customBuiltin="1"/>
    <cellStyle name="Heading 1 2" xfId="75"/>
    <cellStyle name="Heading 2" xfId="6" builtinId="17" customBuiltin="1"/>
    <cellStyle name="Heading 2 2" xfId="76"/>
    <cellStyle name="Heading 3" xfId="7" builtinId="18" customBuiltin="1"/>
    <cellStyle name="Heading 3 2" xfId="77"/>
    <cellStyle name="Heading 4" xfId="8" builtinId="19" customBuiltin="1"/>
    <cellStyle name="Heading 4 2" xfId="78"/>
    <cellStyle name="Hyperlink 2" xfId="2314"/>
    <cellStyle name="Hyperlink 2 2" xfId="2315"/>
    <cellStyle name="Input" xfId="12" builtinId="20" customBuiltin="1"/>
    <cellStyle name="Input 2" xfId="79"/>
    <cellStyle name="Input 2 10" xfId="4194"/>
    <cellStyle name="Input 2 10 2" xfId="4976"/>
    <cellStyle name="Input 2 11" xfId="4379"/>
    <cellStyle name="Input 2 2" xfId="3342"/>
    <cellStyle name="Input 2 2 10" xfId="3566"/>
    <cellStyle name="Input 2 2 10 2" xfId="3741"/>
    <cellStyle name="Input 2 2 10 2 2" xfId="4741"/>
    <cellStyle name="Input 2 2 10 3" xfId="4607"/>
    <cellStyle name="Input 2 2 10 4" xfId="4006"/>
    <cellStyle name="Input 2 2 11" xfId="3591"/>
    <cellStyle name="Input 2 2 11 2" xfId="4153"/>
    <cellStyle name="Input 2 2 11 2 2" xfId="4955"/>
    <cellStyle name="Input 2 2 11 3" xfId="4632"/>
    <cellStyle name="Input 2 2 11 4" xfId="4326"/>
    <cellStyle name="Input 2 2 12" xfId="3616"/>
    <cellStyle name="Input 2 2 12 2" xfId="4095"/>
    <cellStyle name="Input 2 2 12 2 2" xfId="4925"/>
    <cellStyle name="Input 2 2 12 3" xfId="4657"/>
    <cellStyle name="Input 2 2 12 4" xfId="4184"/>
    <cellStyle name="Input 2 2 13" xfId="3641"/>
    <cellStyle name="Input 2 2 13 2" xfId="4076"/>
    <cellStyle name="Input 2 2 13 2 2" xfId="4916"/>
    <cellStyle name="Input 2 2 13 3" xfId="4682"/>
    <cellStyle name="Input 2 2 13 4" xfId="4144"/>
    <cellStyle name="Input 2 2 14" xfId="3932"/>
    <cellStyle name="Input 2 2 14 2" xfId="4842"/>
    <cellStyle name="Input 2 2 15" xfId="4383"/>
    <cellStyle name="Input 2 2 16" xfId="4208"/>
    <cellStyle name="Input 2 2 2" xfId="3355"/>
    <cellStyle name="Input 2 2 2 10" xfId="3604"/>
    <cellStyle name="Input 2 2 2 10 2" xfId="3881"/>
    <cellStyle name="Input 2 2 2 10 2 2" xfId="4814"/>
    <cellStyle name="Input 2 2 2 10 3" xfId="4645"/>
    <cellStyle name="Input 2 2 2 10 4" xfId="4192"/>
    <cellStyle name="Input 2 2 2 11" xfId="3629"/>
    <cellStyle name="Input 2 2 2 11 2" xfId="4033"/>
    <cellStyle name="Input 2 2 2 11 2 2" xfId="4891"/>
    <cellStyle name="Input 2 2 2 11 3" xfId="4670"/>
    <cellStyle name="Input 2 2 2 11 4" xfId="4241"/>
    <cellStyle name="Input 2 2 2 12" xfId="3654"/>
    <cellStyle name="Input 2 2 2 12 2" xfId="4317"/>
    <cellStyle name="Input 2 2 2 12 2 2" xfId="5027"/>
    <cellStyle name="Input 2 2 2 12 3" xfId="4695"/>
    <cellStyle name="Input 2 2 2 12 4" xfId="4248"/>
    <cellStyle name="Input 2 2 2 13" xfId="4026"/>
    <cellStyle name="Input 2 2 2 13 2" xfId="4888"/>
    <cellStyle name="Input 2 2 2 14" xfId="4396"/>
    <cellStyle name="Input 2 2 2 15" xfId="4090"/>
    <cellStyle name="Input 2 2 2 2" xfId="3403"/>
    <cellStyle name="Input 2 2 2 2 2" xfId="3774"/>
    <cellStyle name="Input 2 2 2 2 2 2" xfId="4754"/>
    <cellStyle name="Input 2 2 2 2 3" xfId="4444"/>
    <cellStyle name="Input 2 2 2 2 4" xfId="4212"/>
    <cellStyle name="Input 2 2 2 3" xfId="3428"/>
    <cellStyle name="Input 2 2 2 3 2" xfId="4175"/>
    <cellStyle name="Input 2 2 2 3 2 2" xfId="4967"/>
    <cellStyle name="Input 2 2 2 3 3" xfId="4469"/>
    <cellStyle name="Input 2 2 2 3 4" xfId="4126"/>
    <cellStyle name="Input 2 2 2 4" xfId="3455"/>
    <cellStyle name="Input 2 2 2 4 2" xfId="3837"/>
    <cellStyle name="Input 2 2 2 4 2 2" xfId="4790"/>
    <cellStyle name="Input 2 2 2 4 3" xfId="4496"/>
    <cellStyle name="Input 2 2 2 4 4" xfId="3739"/>
    <cellStyle name="Input 2 2 2 5" xfId="3479"/>
    <cellStyle name="Input 2 2 2 5 2" xfId="3669"/>
    <cellStyle name="Input 2 2 2 5 2 2" xfId="4707"/>
    <cellStyle name="Input 2 2 2 5 3" xfId="4520"/>
    <cellStyle name="Input 2 2 2 5 4" xfId="3726"/>
    <cellStyle name="Input 2 2 2 6" xfId="3506"/>
    <cellStyle name="Input 2 2 2 6 2" xfId="3964"/>
    <cellStyle name="Input 2 2 2 6 2 2" xfId="4857"/>
    <cellStyle name="Input 2 2 2 6 3" xfId="4547"/>
    <cellStyle name="Input 2 2 2 6 4" xfId="3799"/>
    <cellStyle name="Input 2 2 2 7" xfId="3530"/>
    <cellStyle name="Input 2 2 2 7 2" xfId="3973"/>
    <cellStyle name="Input 2 2 2 7 2 2" xfId="4861"/>
    <cellStyle name="Input 2 2 2 7 3" xfId="4571"/>
    <cellStyle name="Input 2 2 2 7 4" xfId="3684"/>
    <cellStyle name="Input 2 2 2 8" xfId="3555"/>
    <cellStyle name="Input 2 2 2 8 2" xfId="4300"/>
    <cellStyle name="Input 2 2 2 8 2 2" xfId="5020"/>
    <cellStyle name="Input 2 2 2 8 3" xfId="4596"/>
    <cellStyle name="Input 2 2 2 8 4" xfId="3783"/>
    <cellStyle name="Input 2 2 2 9" xfId="3579"/>
    <cellStyle name="Input 2 2 2 9 2" xfId="3848"/>
    <cellStyle name="Input 2 2 2 9 2 2" xfId="4793"/>
    <cellStyle name="Input 2 2 2 9 3" xfId="4620"/>
    <cellStyle name="Input 2 2 2 9 4" xfId="4195"/>
    <cellStyle name="Input 2 2 3" xfId="3390"/>
    <cellStyle name="Input 2 2 3 2" xfId="3814"/>
    <cellStyle name="Input 2 2 3 2 2" xfId="4776"/>
    <cellStyle name="Input 2 2 3 3" xfId="4431"/>
    <cellStyle name="Input 2 2 3 4" xfId="3913"/>
    <cellStyle name="Input 2 2 4" xfId="3415"/>
    <cellStyle name="Input 2 2 4 2" xfId="3821"/>
    <cellStyle name="Input 2 2 4 2 2" xfId="4780"/>
    <cellStyle name="Input 2 2 4 3" xfId="4456"/>
    <cellStyle name="Input 2 2 4 4" xfId="4111"/>
    <cellStyle name="Input 2 2 5" xfId="3442"/>
    <cellStyle name="Input 2 2 5 2" xfId="4193"/>
    <cellStyle name="Input 2 2 5 2 2" xfId="4975"/>
    <cellStyle name="Input 2 2 5 3" xfId="4483"/>
    <cellStyle name="Input 2 2 5 4" xfId="4037"/>
    <cellStyle name="Input 2 2 6" xfId="3466"/>
    <cellStyle name="Input 2 2 6 2" xfId="3770"/>
    <cellStyle name="Input 2 2 6 2 2" xfId="4751"/>
    <cellStyle name="Input 2 2 6 3" xfId="4507"/>
    <cellStyle name="Input 2 2 6 4" xfId="4169"/>
    <cellStyle name="Input 2 2 7" xfId="3492"/>
    <cellStyle name="Input 2 2 7 2" xfId="3947"/>
    <cellStyle name="Input 2 2 7 2 2" xfId="4847"/>
    <cellStyle name="Input 2 2 7 3" xfId="4533"/>
    <cellStyle name="Input 2 2 7 4" xfId="3792"/>
    <cellStyle name="Input 2 2 8" xfId="3517"/>
    <cellStyle name="Input 2 2 8 2" xfId="4047"/>
    <cellStyle name="Input 2 2 8 2 2" xfId="4901"/>
    <cellStyle name="Input 2 2 8 3" xfId="4558"/>
    <cellStyle name="Input 2 2 8 4" xfId="3994"/>
    <cellStyle name="Input 2 2 9" xfId="3542"/>
    <cellStyle name="Input 2 2 9 2" xfId="3898"/>
    <cellStyle name="Input 2 2 9 2 2" xfId="4825"/>
    <cellStyle name="Input 2 2 9 3" xfId="4583"/>
    <cellStyle name="Input 2 2 9 4" xfId="3777"/>
    <cellStyle name="Input 2 3" xfId="3347"/>
    <cellStyle name="Input 2 3 10" xfId="3571"/>
    <cellStyle name="Input 2 3 10 2" xfId="4166"/>
    <cellStyle name="Input 2 3 10 2 2" xfId="4961"/>
    <cellStyle name="Input 2 3 10 3" xfId="4612"/>
    <cellStyle name="Input 2 3 10 4" xfId="4278"/>
    <cellStyle name="Input 2 3 11" xfId="3596"/>
    <cellStyle name="Input 2 3 11 2" xfId="3748"/>
    <cellStyle name="Input 2 3 11 2 2" xfId="4744"/>
    <cellStyle name="Input 2 3 11 3" xfId="4637"/>
    <cellStyle name="Input 2 3 11 4" xfId="3788"/>
    <cellStyle name="Input 2 3 12" xfId="3621"/>
    <cellStyle name="Input 2 3 12 2" xfId="3790"/>
    <cellStyle name="Input 2 3 12 2 2" xfId="4763"/>
    <cellStyle name="Input 2 3 12 3" xfId="4662"/>
    <cellStyle name="Input 2 3 12 4" xfId="3685"/>
    <cellStyle name="Input 2 3 13" xfId="3646"/>
    <cellStyle name="Input 2 3 13 2" xfId="4032"/>
    <cellStyle name="Input 2 3 13 2 2" xfId="4890"/>
    <cellStyle name="Input 2 3 13 3" xfId="4687"/>
    <cellStyle name="Input 2 3 13 4" xfId="3785"/>
    <cellStyle name="Input 2 3 14" xfId="4134"/>
    <cellStyle name="Input 2 3 14 2" xfId="4943"/>
    <cellStyle name="Input 2 3 15" xfId="4388"/>
    <cellStyle name="Input 2 3 16" xfId="4283"/>
    <cellStyle name="Input 2 3 2" xfId="3356"/>
    <cellStyle name="Input 2 3 2 10" xfId="3605"/>
    <cellStyle name="Input 2 3 2 10 2" xfId="3921"/>
    <cellStyle name="Input 2 3 2 10 2 2" xfId="4835"/>
    <cellStyle name="Input 2 3 2 10 3" xfId="4646"/>
    <cellStyle name="Input 2 3 2 10 4" xfId="4240"/>
    <cellStyle name="Input 2 3 2 11" xfId="3630"/>
    <cellStyle name="Input 2 3 2 11 2" xfId="4316"/>
    <cellStyle name="Input 2 3 2 11 2 2" xfId="5026"/>
    <cellStyle name="Input 2 3 2 11 3" xfId="4671"/>
    <cellStyle name="Input 2 3 2 11 4" xfId="4242"/>
    <cellStyle name="Input 2 3 2 12" xfId="3655"/>
    <cellStyle name="Input 2 3 2 12 2" xfId="4044"/>
    <cellStyle name="Input 2 3 2 12 2 2" xfId="4898"/>
    <cellStyle name="Input 2 3 2 12 3" xfId="4696"/>
    <cellStyle name="Input 2 3 2 12 4" xfId="3904"/>
    <cellStyle name="Input 2 3 2 13" xfId="3874"/>
    <cellStyle name="Input 2 3 2 13 2" xfId="4810"/>
    <cellStyle name="Input 2 3 2 14" xfId="4397"/>
    <cellStyle name="Input 2 3 2 15" xfId="4273"/>
    <cellStyle name="Input 2 3 2 2" xfId="3404"/>
    <cellStyle name="Input 2 3 2 2 2" xfId="3675"/>
    <cellStyle name="Input 2 3 2 2 2 2" xfId="4711"/>
    <cellStyle name="Input 2 3 2 2 3" xfId="4445"/>
    <cellStyle name="Input 2 3 2 2 4" xfId="4081"/>
    <cellStyle name="Input 2 3 2 3" xfId="3429"/>
    <cellStyle name="Input 2 3 2 3 2" xfId="4000"/>
    <cellStyle name="Input 2 3 2 3 2 2" xfId="4875"/>
    <cellStyle name="Input 2 3 2 3 3" xfId="4470"/>
    <cellStyle name="Input 2 3 2 3 4" xfId="4180"/>
    <cellStyle name="Input 2 3 2 4" xfId="3456"/>
    <cellStyle name="Input 2 3 2 4 2" xfId="3808"/>
    <cellStyle name="Input 2 3 2 4 2 2" xfId="4773"/>
    <cellStyle name="Input 2 3 2 4 3" xfId="4497"/>
    <cellStyle name="Input 2 3 2 4 4" xfId="4008"/>
    <cellStyle name="Input 2 3 2 5" xfId="3480"/>
    <cellStyle name="Input 2 3 2 5 2" xfId="4057"/>
    <cellStyle name="Input 2 3 2 5 2 2" xfId="4907"/>
    <cellStyle name="Input 2 3 2 5 3" xfId="4521"/>
    <cellStyle name="Input 2 3 2 5 4" xfId="4254"/>
    <cellStyle name="Input 2 3 2 6" xfId="3507"/>
    <cellStyle name="Input 2 3 2 6 2" xfId="3961"/>
    <cellStyle name="Input 2 3 2 6 2 2" xfId="4856"/>
    <cellStyle name="Input 2 3 2 6 3" xfId="4548"/>
    <cellStyle name="Input 2 3 2 6 4" xfId="4156"/>
    <cellStyle name="Input 2 3 2 7" xfId="3531"/>
    <cellStyle name="Input 2 3 2 7 2" xfId="3764"/>
    <cellStyle name="Input 2 3 2 7 2 2" xfId="4748"/>
    <cellStyle name="Input 2 3 2 7 3" xfId="4572"/>
    <cellStyle name="Input 2 3 2 7 4" xfId="4296"/>
    <cellStyle name="Input 2 3 2 8" xfId="3556"/>
    <cellStyle name="Input 2 3 2 8 2" xfId="3834"/>
    <cellStyle name="Input 2 3 2 8 2 2" xfId="4789"/>
    <cellStyle name="Input 2 3 2 8 3" xfId="4597"/>
    <cellStyle name="Input 2 3 2 8 4" xfId="4009"/>
    <cellStyle name="Input 2 3 2 9" xfId="3580"/>
    <cellStyle name="Input 2 3 2 9 2" xfId="3800"/>
    <cellStyle name="Input 2 3 2 9 2 2" xfId="4767"/>
    <cellStyle name="Input 2 3 2 9 3" xfId="4621"/>
    <cellStyle name="Input 2 3 2 9 4" xfId="3983"/>
    <cellStyle name="Input 2 3 3" xfId="3395"/>
    <cellStyle name="Input 2 3 3 2" xfId="3832"/>
    <cellStyle name="Input 2 3 3 2 2" xfId="4787"/>
    <cellStyle name="Input 2 3 3 3" xfId="4436"/>
    <cellStyle name="Input 2 3 3 4" xfId="3817"/>
    <cellStyle name="Input 2 3 4" xfId="3420"/>
    <cellStyle name="Input 2 3 4 2" xfId="3851"/>
    <cellStyle name="Input 2 3 4 2 2" xfId="4795"/>
    <cellStyle name="Input 2 3 4 3" xfId="4461"/>
    <cellStyle name="Input 2 3 4 4" xfId="4150"/>
    <cellStyle name="Input 2 3 5" xfId="3447"/>
    <cellStyle name="Input 2 3 5 2" xfId="4075"/>
    <cellStyle name="Input 2 3 5 2 2" xfId="4915"/>
    <cellStyle name="Input 2 3 5 3" xfId="4488"/>
    <cellStyle name="Input 2 3 5 4" xfId="4021"/>
    <cellStyle name="Input 2 3 6" xfId="3471"/>
    <cellStyle name="Input 2 3 6 2" xfId="3671"/>
    <cellStyle name="Input 2 3 6 2 2" xfId="4709"/>
    <cellStyle name="Input 2 3 6 3" xfId="4512"/>
    <cellStyle name="Input 2 3 6 4" xfId="3667"/>
    <cellStyle name="Input 2 3 7" xfId="3498"/>
    <cellStyle name="Input 2 3 7 2" xfId="3678"/>
    <cellStyle name="Input 2 3 7 2 2" xfId="4713"/>
    <cellStyle name="Input 2 3 7 3" xfId="4539"/>
    <cellStyle name="Input 2 3 7 4" xfId="4098"/>
    <cellStyle name="Input 2 3 8" xfId="3522"/>
    <cellStyle name="Input 2 3 8 2" xfId="3755"/>
    <cellStyle name="Input 2 3 8 2 2" xfId="4747"/>
    <cellStyle name="Input 2 3 8 3" xfId="4563"/>
    <cellStyle name="Input 2 3 8 4" xfId="4244"/>
    <cellStyle name="Input 2 3 9" xfId="3547"/>
    <cellStyle name="Input 2 3 9 2" xfId="3847"/>
    <cellStyle name="Input 2 3 9 2 2" xfId="4792"/>
    <cellStyle name="Input 2 3 9 3" xfId="4588"/>
    <cellStyle name="Input 2 3 9 4" xfId="4310"/>
    <cellStyle name="Input 2 4" xfId="3354"/>
    <cellStyle name="Input 2 4 10" xfId="3603"/>
    <cellStyle name="Input 2 4 10 2" xfId="4040"/>
    <cellStyle name="Input 2 4 10 2 2" xfId="4896"/>
    <cellStyle name="Input 2 4 10 3" xfId="4644"/>
    <cellStyle name="Input 2 4 10 4" xfId="3839"/>
    <cellStyle name="Input 2 4 11" xfId="3628"/>
    <cellStyle name="Input 2 4 11 2" xfId="4285"/>
    <cellStyle name="Input 2 4 11 2 2" xfId="5011"/>
    <cellStyle name="Input 2 4 11 3" xfId="4669"/>
    <cellStyle name="Input 2 4 11 4" xfId="3727"/>
    <cellStyle name="Input 2 4 12" xfId="3653"/>
    <cellStyle name="Input 2 4 12 2" xfId="4123"/>
    <cellStyle name="Input 2 4 12 2 2" xfId="4939"/>
    <cellStyle name="Input 2 4 12 3" xfId="4694"/>
    <cellStyle name="Input 2 4 12 4" xfId="4272"/>
    <cellStyle name="Input 2 4 13" xfId="4139"/>
    <cellStyle name="Input 2 4 13 2" xfId="4948"/>
    <cellStyle name="Input 2 4 14" xfId="4395"/>
    <cellStyle name="Input 2 4 15" xfId="4073"/>
    <cellStyle name="Input 2 4 2" xfId="3402"/>
    <cellStyle name="Input 2 4 2 2" xfId="3896"/>
    <cellStyle name="Input 2 4 2 2 2" xfId="4823"/>
    <cellStyle name="Input 2 4 2 3" xfId="4443"/>
    <cellStyle name="Input 2 4 2 4" xfId="4059"/>
    <cellStyle name="Input 2 4 3" xfId="3427"/>
    <cellStyle name="Input 2 4 3 2" xfId="3991"/>
    <cellStyle name="Input 2 4 3 2 2" xfId="4871"/>
    <cellStyle name="Input 2 4 3 3" xfId="4468"/>
    <cellStyle name="Input 2 4 3 4" xfId="4257"/>
    <cellStyle name="Input 2 4 4" xfId="3454"/>
    <cellStyle name="Input 2 4 4 2" xfId="4152"/>
    <cellStyle name="Input 2 4 4 2 2" xfId="4954"/>
    <cellStyle name="Input 2 4 4 3" xfId="4495"/>
    <cellStyle name="Input 2 4 4 4" xfId="3690"/>
    <cellStyle name="Input 2 4 5" xfId="3478"/>
    <cellStyle name="Input 2 4 5 2" xfId="3938"/>
    <cellStyle name="Input 2 4 5 2 2" xfId="4844"/>
    <cellStyle name="Input 2 4 5 3" xfId="4519"/>
    <cellStyle name="Input 2 4 5 4" xfId="3687"/>
    <cellStyle name="Input 2 4 6" xfId="3505"/>
    <cellStyle name="Input 2 4 6 2" xfId="4301"/>
    <cellStyle name="Input 2 4 6 2 2" xfId="5021"/>
    <cellStyle name="Input 2 4 6 3" xfId="4546"/>
    <cellStyle name="Input 2 4 6 4" xfId="4185"/>
    <cellStyle name="Input 2 4 7" xfId="3529"/>
    <cellStyle name="Input 2 4 7 2" xfId="4238"/>
    <cellStyle name="Input 2 4 7 2 2" xfId="4996"/>
    <cellStyle name="Input 2 4 7 3" xfId="4570"/>
    <cellStyle name="Input 2 4 7 4" xfId="4263"/>
    <cellStyle name="Input 2 4 8" xfId="3554"/>
    <cellStyle name="Input 2 4 8 2" xfId="4148"/>
    <cellStyle name="Input 2 4 8 2 2" xfId="4952"/>
    <cellStyle name="Input 2 4 8 3" xfId="4595"/>
    <cellStyle name="Input 2 4 8 4" xfId="4141"/>
    <cellStyle name="Input 2 4 9" xfId="3578"/>
    <cellStyle name="Input 2 4 9 2" xfId="4105"/>
    <cellStyle name="Input 2 4 9 2 2" xfId="4932"/>
    <cellStyle name="Input 2 4 9 3" xfId="4619"/>
    <cellStyle name="Input 2 4 9 4" xfId="3813"/>
    <cellStyle name="Input 2 5" xfId="3383"/>
    <cellStyle name="Input 2 5 2" xfId="4136"/>
    <cellStyle name="Input 2 5 2 2" xfId="4945"/>
    <cellStyle name="Input 2 5 3" xfId="4424"/>
    <cellStyle name="Input 2 5 4" xfId="3849"/>
    <cellStyle name="Input 2 6" xfId="3378"/>
    <cellStyle name="Input 2 6 2" xfId="3927"/>
    <cellStyle name="Input 2 6 2 2" xfId="4839"/>
    <cellStyle name="Input 2 6 3" xfId="4419"/>
    <cellStyle name="Input 2 6 4" xfId="3668"/>
    <cellStyle name="Input 2 7" xfId="3380"/>
    <cellStyle name="Input 2 7 2" xfId="4137"/>
    <cellStyle name="Input 2 7 2 2" xfId="4946"/>
    <cellStyle name="Input 2 7 3" xfId="4421"/>
    <cellStyle name="Input 2 7 4" xfId="4232"/>
    <cellStyle name="Input 2 8" xfId="3386"/>
    <cellStyle name="Input 2 8 2" xfId="4101"/>
    <cellStyle name="Input 2 8 2 2" xfId="4929"/>
    <cellStyle name="Input 2 8 3" xfId="4427"/>
    <cellStyle name="Input 2 8 4" xfId="4142"/>
    <cellStyle name="Input 2 9" xfId="3366"/>
    <cellStyle name="Input 2 9 2" xfId="3984"/>
    <cellStyle name="Input 2 9 2 2" xfId="4867"/>
    <cellStyle name="Input 2 9 3" xfId="4407"/>
    <cellStyle name="Input 2 9 4" xfId="3728"/>
    <cellStyle name="Linked Cell" xfId="15" builtinId="24" customBuiltin="1"/>
    <cellStyle name="Linked Cell 2" xfId="80"/>
    <cellStyle name="Neutral" xfId="11" builtinId="28" customBuiltin="1"/>
    <cellStyle name="Neutral 2" xfId="81"/>
    <cellStyle name="Normal" xfId="0" builtinId="0"/>
    <cellStyle name="Normal 10" xfId="2316"/>
    <cellStyle name="Normal 10 2" xfId="2317"/>
    <cellStyle name="Normal 11" xfId="2318"/>
    <cellStyle name="Normal 11 2" xfId="2319"/>
    <cellStyle name="Normal 12" xfId="2320"/>
    <cellStyle name="Normal 13" xfId="2321"/>
    <cellStyle name="Normal 13 2" xfId="2322"/>
    <cellStyle name="Normal 13 2 2" xfId="2323"/>
    <cellStyle name="Normal 13 3" xfId="2324"/>
    <cellStyle name="Normal 13 4" xfId="2325"/>
    <cellStyle name="Normal 14" xfId="2326"/>
    <cellStyle name="Normal 14 2" xfId="2327"/>
    <cellStyle name="Normal 14 2 2" xfId="2328"/>
    <cellStyle name="Normal 14 2 2 2" xfId="2329"/>
    <cellStyle name="Normal 14 2 2 2 2" xfId="2330"/>
    <cellStyle name="Normal 14 2 2 3" xfId="2331"/>
    <cellStyle name="Normal 14 2 3" xfId="2332"/>
    <cellStyle name="Normal 14 2 3 2" xfId="2333"/>
    <cellStyle name="Normal 14 2 4" xfId="2334"/>
    <cellStyle name="Normal 14 2 5" xfId="2335"/>
    <cellStyle name="Normal 14 3" xfId="2336"/>
    <cellStyle name="Normal 14 3 2" xfId="2337"/>
    <cellStyle name="Normal 14 3 2 2" xfId="2338"/>
    <cellStyle name="Normal 14 3 3" xfId="2339"/>
    <cellStyle name="Normal 14 4" xfId="2340"/>
    <cellStyle name="Normal 14 4 2" xfId="2341"/>
    <cellStyle name="Normal 14 5" xfId="2342"/>
    <cellStyle name="Normal 14 6" xfId="2343"/>
    <cellStyle name="Normal 15" xfId="2344"/>
    <cellStyle name="Normal 15 2" xfId="2345"/>
    <cellStyle name="Normal 15 2 2" xfId="2346"/>
    <cellStyle name="Normal 15 2 2 2" xfId="2347"/>
    <cellStyle name="Normal 15 2 3" xfId="2348"/>
    <cellStyle name="Normal 15 3" xfId="2349"/>
    <cellStyle name="Normal 15 3 2" xfId="2350"/>
    <cellStyle name="Normal 15 4" xfId="2351"/>
    <cellStyle name="Normal 15 5" xfId="2352"/>
    <cellStyle name="Normal 16" xfId="2353"/>
    <cellStyle name="Normal 16 2" xfId="2354"/>
    <cellStyle name="Normal 16 2 2" xfId="2355"/>
    <cellStyle name="Normal 16 3" xfId="2356"/>
    <cellStyle name="Normal 17" xfId="2357"/>
    <cellStyle name="Normal 17 2" xfId="2358"/>
    <cellStyle name="Normal 17 2 2" xfId="2359"/>
    <cellStyle name="Normal 17 3" xfId="2360"/>
    <cellStyle name="Normal 18" xfId="2361"/>
    <cellStyle name="Normal 18 2" xfId="2362"/>
    <cellStyle name="Normal 18 2 2" xfId="2363"/>
    <cellStyle name="Normal 18 3" xfId="2364"/>
    <cellStyle name="Normal 19" xfId="2365"/>
    <cellStyle name="Normal 2" xfId="82"/>
    <cellStyle name="Normal 2 2" xfId="83"/>
    <cellStyle name="Normal 2 2 2" xfId="3317"/>
    <cellStyle name="Normal 2 2 3" xfId="4327"/>
    <cellStyle name="Normal 2 2 4" xfId="2366"/>
    <cellStyle name="Normal 2 3" xfId="84"/>
    <cellStyle name="Normal 2 3 2" xfId="3335"/>
    <cellStyle name="Normal 2 3 3" xfId="4328"/>
    <cellStyle name="Normal 2 3 4" xfId="2367"/>
    <cellStyle name="Normal 2 4" xfId="2368"/>
    <cellStyle name="Normal 2 4 2" xfId="2369"/>
    <cellStyle name="Normal 2 4 2 2" xfId="2370"/>
    <cellStyle name="Normal 2 4 2 2 2" xfId="2371"/>
    <cellStyle name="Normal 2 4 2 2 2 2" xfId="2372"/>
    <cellStyle name="Normal 2 4 2 2 2 2 2" xfId="2373"/>
    <cellStyle name="Normal 2 4 2 2 2 3" xfId="2374"/>
    <cellStyle name="Normal 2 4 2 2 3" xfId="2375"/>
    <cellStyle name="Normal 2 4 2 2 3 2" xfId="2376"/>
    <cellStyle name="Normal 2 4 2 2 4" xfId="2377"/>
    <cellStyle name="Normal 2 4 2 2 5" xfId="2378"/>
    <cellStyle name="Normal 2 4 2 3" xfId="2379"/>
    <cellStyle name="Normal 2 4 2 3 2" xfId="2380"/>
    <cellStyle name="Normal 2 4 2 3 2 2" xfId="2381"/>
    <cellStyle name="Normal 2 4 2 3 3" xfId="2382"/>
    <cellStyle name="Normal 2 4 2 4" xfId="2383"/>
    <cellStyle name="Normal 2 4 2 4 2" xfId="2384"/>
    <cellStyle name="Normal 2 4 2 5" xfId="2385"/>
    <cellStyle name="Normal 2 4 2 6" xfId="2386"/>
    <cellStyle name="Normal 2 4 3" xfId="2387"/>
    <cellStyle name="Normal 2 4 3 2" xfId="2388"/>
    <cellStyle name="Normal 2 4 3 2 2" xfId="2389"/>
    <cellStyle name="Normal 2 4 3 2 2 2" xfId="2390"/>
    <cellStyle name="Normal 2 4 3 2 3" xfId="2391"/>
    <cellStyle name="Normal 2 4 3 3" xfId="2392"/>
    <cellStyle name="Normal 2 4 3 3 2" xfId="2393"/>
    <cellStyle name="Normal 2 4 3 4" xfId="2394"/>
    <cellStyle name="Normal 2 4 3 5" xfId="2395"/>
    <cellStyle name="Normal 2 4 4" xfId="2396"/>
    <cellStyle name="Normal 2 4 4 2" xfId="2397"/>
    <cellStyle name="Normal 2 4 4 2 2" xfId="2398"/>
    <cellStyle name="Normal 2 4 4 3" xfId="2399"/>
    <cellStyle name="Normal 2 4 5" xfId="2400"/>
    <cellStyle name="Normal 2 4 5 2" xfId="2401"/>
    <cellStyle name="Normal 2 4 6" xfId="2402"/>
    <cellStyle name="Normal 2 4 7" xfId="2403"/>
    <cellStyle name="Normal 2 5" xfId="2404"/>
    <cellStyle name="Normal 2 5 2" xfId="2405"/>
    <cellStyle name="Normal 2 6" xfId="2406"/>
    <cellStyle name="Normal 2 7" xfId="2407"/>
    <cellStyle name="Normal 2_Sheet3" xfId="3316"/>
    <cellStyle name="Normal 20" xfId="2408"/>
    <cellStyle name="Normal 20 2" xfId="2409"/>
    <cellStyle name="Normal 21" xfId="2410"/>
    <cellStyle name="Normal 22" xfId="2411"/>
    <cellStyle name="Normal 23" xfId="2412"/>
    <cellStyle name="Normal 24" xfId="2413"/>
    <cellStyle name="Normal 25" xfId="44"/>
    <cellStyle name="Normal 26" xfId="5035"/>
    <cellStyle name="Normal 27" xfId="5036"/>
    <cellStyle name="Normal 28" xfId="5039"/>
    <cellStyle name="Normal 29" xfId="5037"/>
    <cellStyle name="Normal 3" xfId="2"/>
    <cellStyle name="Normal 3 10" xfId="2415"/>
    <cellStyle name="Normal 3 11" xfId="2416"/>
    <cellStyle name="Normal 3 12" xfId="3318"/>
    <cellStyle name="Normal 3 13" xfId="4329"/>
    <cellStyle name="Normal 3 14" xfId="2414"/>
    <cellStyle name="Normal 3 2" xfId="85"/>
    <cellStyle name="Normal 3 2 2" xfId="3336"/>
    <cellStyle name="Normal 3 2 3" xfId="4330"/>
    <cellStyle name="Normal 3 2 4" xfId="2417"/>
    <cellStyle name="Normal 3 3" xfId="2418"/>
    <cellStyle name="Normal 3 3 10" xfId="4331"/>
    <cellStyle name="Normal 3 3 2" xfId="2419"/>
    <cellStyle name="Normal 3 3 2 2" xfId="2420"/>
    <cellStyle name="Normal 3 3 2 2 2" xfId="2421"/>
    <cellStyle name="Normal 3 3 2 2 2 2" xfId="2422"/>
    <cellStyle name="Normal 3 3 2 2 2 2 2" xfId="2423"/>
    <cellStyle name="Normal 3 3 2 2 2 2 2 2" xfId="2424"/>
    <cellStyle name="Normal 3 3 2 2 2 2 3" xfId="2425"/>
    <cellStyle name="Normal 3 3 2 2 2 3" xfId="2426"/>
    <cellStyle name="Normal 3 3 2 2 2 3 2" xfId="2427"/>
    <cellStyle name="Normal 3 3 2 2 2 4" xfId="2428"/>
    <cellStyle name="Normal 3 3 2 2 2 5" xfId="2429"/>
    <cellStyle name="Normal 3 3 2 2 3" xfId="2430"/>
    <cellStyle name="Normal 3 3 2 2 3 2" xfId="2431"/>
    <cellStyle name="Normal 3 3 2 2 3 2 2" xfId="2432"/>
    <cellStyle name="Normal 3 3 2 2 3 3" xfId="2433"/>
    <cellStyle name="Normal 3 3 2 2 4" xfId="2434"/>
    <cellStyle name="Normal 3 3 2 2 4 2" xfId="2435"/>
    <cellStyle name="Normal 3 3 2 2 5" xfId="2436"/>
    <cellStyle name="Normal 3 3 2 2 6" xfId="2437"/>
    <cellStyle name="Normal 3 3 2 3" xfId="2438"/>
    <cellStyle name="Normal 3 3 2 3 2" xfId="2439"/>
    <cellStyle name="Normal 3 3 2 3 2 2" xfId="2440"/>
    <cellStyle name="Normal 3 3 2 3 2 2 2" xfId="2441"/>
    <cellStyle name="Normal 3 3 2 3 2 3" xfId="2442"/>
    <cellStyle name="Normal 3 3 2 3 3" xfId="2443"/>
    <cellStyle name="Normal 3 3 2 3 3 2" xfId="2444"/>
    <cellStyle name="Normal 3 3 2 3 4" xfId="2445"/>
    <cellStyle name="Normal 3 3 2 3 5" xfId="2446"/>
    <cellStyle name="Normal 3 3 2 4" xfId="2447"/>
    <cellStyle name="Normal 3 3 2 4 2" xfId="2448"/>
    <cellStyle name="Normal 3 3 2 4 2 2" xfId="2449"/>
    <cellStyle name="Normal 3 3 2 4 3" xfId="2450"/>
    <cellStyle name="Normal 3 3 2 5" xfId="2451"/>
    <cellStyle name="Normal 3 3 2 5 2" xfId="2452"/>
    <cellStyle name="Normal 3 3 2 6" xfId="2453"/>
    <cellStyle name="Normal 3 3 2 7" xfId="2454"/>
    <cellStyle name="Normal 3 3 3" xfId="2455"/>
    <cellStyle name="Normal 3 3 3 2" xfId="2456"/>
    <cellStyle name="Normal 3 3 3 2 2" xfId="2457"/>
    <cellStyle name="Normal 3 3 3 2 2 2" xfId="2458"/>
    <cellStyle name="Normal 3 3 3 2 2 2 2" xfId="2459"/>
    <cellStyle name="Normal 3 3 3 2 2 3" xfId="2460"/>
    <cellStyle name="Normal 3 3 3 2 3" xfId="2461"/>
    <cellStyle name="Normal 3 3 3 2 3 2" xfId="2462"/>
    <cellStyle name="Normal 3 3 3 2 4" xfId="2463"/>
    <cellStyle name="Normal 3 3 3 2 5" xfId="2464"/>
    <cellStyle name="Normal 3 3 3 3" xfId="2465"/>
    <cellStyle name="Normal 3 3 3 3 2" xfId="2466"/>
    <cellStyle name="Normal 3 3 3 3 2 2" xfId="2467"/>
    <cellStyle name="Normal 3 3 3 3 3" xfId="2468"/>
    <cellStyle name="Normal 3 3 3 4" xfId="2469"/>
    <cellStyle name="Normal 3 3 3 4 2" xfId="2470"/>
    <cellStyle name="Normal 3 3 3 5" xfId="2471"/>
    <cellStyle name="Normal 3 3 3 6" xfId="2472"/>
    <cellStyle name="Normal 3 3 4" xfId="2473"/>
    <cellStyle name="Normal 3 3 4 2" xfId="2474"/>
    <cellStyle name="Normal 3 3 4 2 2" xfId="2475"/>
    <cellStyle name="Normal 3 3 4 2 2 2" xfId="2476"/>
    <cellStyle name="Normal 3 3 4 2 3" xfId="2477"/>
    <cellStyle name="Normal 3 3 4 3" xfId="2478"/>
    <cellStyle name="Normal 3 3 4 3 2" xfId="2479"/>
    <cellStyle name="Normal 3 3 4 4" xfId="2480"/>
    <cellStyle name="Normal 3 3 4 5" xfId="2481"/>
    <cellStyle name="Normal 3 3 5" xfId="2482"/>
    <cellStyle name="Normal 3 3 5 2" xfId="2483"/>
    <cellStyle name="Normal 3 3 5 2 2" xfId="2484"/>
    <cellStyle name="Normal 3 3 5 3" xfId="2485"/>
    <cellStyle name="Normal 3 3 6" xfId="2486"/>
    <cellStyle name="Normal 3 3 6 2" xfId="2487"/>
    <cellStyle name="Normal 3 3 7" xfId="2488"/>
    <cellStyle name="Normal 3 3 8" xfId="2489"/>
    <cellStyle name="Normal 3 3 9" xfId="3340"/>
    <cellStyle name="Normal 3 4" xfId="2490"/>
    <cellStyle name="Normal 3 4 2" xfId="2491"/>
    <cellStyle name="Normal 3 4 2 2" xfId="2492"/>
    <cellStyle name="Normal 3 4 2 2 2" xfId="2493"/>
    <cellStyle name="Normal 3 4 2 2 2 2" xfId="2494"/>
    <cellStyle name="Normal 3 4 2 2 2 2 2" xfId="2495"/>
    <cellStyle name="Normal 3 4 2 2 2 2 2 2" xfId="2496"/>
    <cellStyle name="Normal 3 4 2 2 2 2 3" xfId="2497"/>
    <cellStyle name="Normal 3 4 2 2 2 3" xfId="2498"/>
    <cellStyle name="Normal 3 4 2 2 2 3 2" xfId="2499"/>
    <cellStyle name="Normal 3 4 2 2 2 4" xfId="2500"/>
    <cellStyle name="Normal 3 4 2 2 2 5" xfId="2501"/>
    <cellStyle name="Normal 3 4 2 2 3" xfId="2502"/>
    <cellStyle name="Normal 3 4 2 2 3 2" xfId="2503"/>
    <cellStyle name="Normal 3 4 2 2 3 2 2" xfId="2504"/>
    <cellStyle name="Normal 3 4 2 2 3 3" xfId="2505"/>
    <cellStyle name="Normal 3 4 2 2 4" xfId="2506"/>
    <cellStyle name="Normal 3 4 2 2 4 2" xfId="2507"/>
    <cellStyle name="Normal 3 4 2 2 5" xfId="2508"/>
    <cellStyle name="Normal 3 4 2 2 6" xfId="2509"/>
    <cellStyle name="Normal 3 4 2 3" xfId="2510"/>
    <cellStyle name="Normal 3 4 2 3 2" xfId="2511"/>
    <cellStyle name="Normal 3 4 2 3 2 2" xfId="2512"/>
    <cellStyle name="Normal 3 4 2 3 2 2 2" xfId="2513"/>
    <cellStyle name="Normal 3 4 2 3 2 3" xfId="2514"/>
    <cellStyle name="Normal 3 4 2 3 3" xfId="2515"/>
    <cellStyle name="Normal 3 4 2 3 3 2" xfId="2516"/>
    <cellStyle name="Normal 3 4 2 3 4" xfId="2517"/>
    <cellStyle name="Normal 3 4 2 3 5" xfId="2518"/>
    <cellStyle name="Normal 3 4 2 4" xfId="2519"/>
    <cellStyle name="Normal 3 4 2 4 2" xfId="2520"/>
    <cellStyle name="Normal 3 4 2 4 2 2" xfId="2521"/>
    <cellStyle name="Normal 3 4 2 4 3" xfId="2522"/>
    <cellStyle name="Normal 3 4 2 5" xfId="2523"/>
    <cellStyle name="Normal 3 4 2 5 2" xfId="2524"/>
    <cellStyle name="Normal 3 4 2 6" xfId="2525"/>
    <cellStyle name="Normal 3 4 2 7" xfId="2526"/>
    <cellStyle name="Normal 3 4 3" xfId="2527"/>
    <cellStyle name="Normal 3 4 3 2" xfId="2528"/>
    <cellStyle name="Normal 3 4 3 2 2" xfId="2529"/>
    <cellStyle name="Normal 3 4 3 2 2 2" xfId="2530"/>
    <cellStyle name="Normal 3 4 3 2 2 2 2" xfId="2531"/>
    <cellStyle name="Normal 3 4 3 2 2 3" xfId="2532"/>
    <cellStyle name="Normal 3 4 3 2 3" xfId="2533"/>
    <cellStyle name="Normal 3 4 3 2 3 2" xfId="2534"/>
    <cellStyle name="Normal 3 4 3 2 4" xfId="2535"/>
    <cellStyle name="Normal 3 4 3 2 5" xfId="2536"/>
    <cellStyle name="Normal 3 4 3 3" xfId="2537"/>
    <cellStyle name="Normal 3 4 3 3 2" xfId="2538"/>
    <cellStyle name="Normal 3 4 3 3 2 2" xfId="2539"/>
    <cellStyle name="Normal 3 4 3 3 3" xfId="2540"/>
    <cellStyle name="Normal 3 4 3 4" xfId="2541"/>
    <cellStyle name="Normal 3 4 3 4 2" xfId="2542"/>
    <cellStyle name="Normal 3 4 3 5" xfId="2543"/>
    <cellStyle name="Normal 3 4 3 6" xfId="2544"/>
    <cellStyle name="Normal 3 4 4" xfId="2545"/>
    <cellStyle name="Normal 3 4 4 2" xfId="2546"/>
    <cellStyle name="Normal 3 4 4 2 2" xfId="2547"/>
    <cellStyle name="Normal 3 4 4 2 2 2" xfId="2548"/>
    <cellStyle name="Normal 3 4 4 2 3" xfId="2549"/>
    <cellStyle name="Normal 3 4 4 3" xfId="2550"/>
    <cellStyle name="Normal 3 4 4 3 2" xfId="2551"/>
    <cellStyle name="Normal 3 4 4 4" xfId="2552"/>
    <cellStyle name="Normal 3 4 4 5" xfId="2553"/>
    <cellStyle name="Normal 3 4 5" xfId="2554"/>
    <cellStyle name="Normal 3 4 5 2" xfId="2555"/>
    <cellStyle name="Normal 3 4 5 2 2" xfId="2556"/>
    <cellStyle name="Normal 3 4 5 3" xfId="2557"/>
    <cellStyle name="Normal 3 4 6" xfId="2558"/>
    <cellStyle name="Normal 3 4 6 2" xfId="2559"/>
    <cellStyle name="Normal 3 4 7" xfId="2560"/>
    <cellStyle name="Normal 3 4 8" xfId="2561"/>
    <cellStyle name="Normal 3 5" xfId="2562"/>
    <cellStyle name="Normal 3 5 2" xfId="2563"/>
    <cellStyle name="Normal 3 5 2 2" xfId="2564"/>
    <cellStyle name="Normal 3 5 2 2 2" xfId="2565"/>
    <cellStyle name="Normal 3 5 2 2 2 2" xfId="2566"/>
    <cellStyle name="Normal 3 5 2 2 2 2 2" xfId="2567"/>
    <cellStyle name="Normal 3 5 2 2 2 3" xfId="2568"/>
    <cellStyle name="Normal 3 5 2 2 3" xfId="2569"/>
    <cellStyle name="Normal 3 5 2 2 3 2" xfId="2570"/>
    <cellStyle name="Normal 3 5 2 2 4" xfId="2571"/>
    <cellStyle name="Normal 3 5 2 2 5" xfId="2572"/>
    <cellStyle name="Normal 3 5 2 3" xfId="2573"/>
    <cellStyle name="Normal 3 5 2 3 2" xfId="2574"/>
    <cellStyle name="Normal 3 5 2 3 2 2" xfId="2575"/>
    <cellStyle name="Normal 3 5 2 3 3" xfId="2576"/>
    <cellStyle name="Normal 3 5 2 4" xfId="2577"/>
    <cellStyle name="Normal 3 5 2 4 2" xfId="2578"/>
    <cellStyle name="Normal 3 5 2 5" xfId="2579"/>
    <cellStyle name="Normal 3 5 2 6" xfId="2580"/>
    <cellStyle name="Normal 3 5 3" xfId="2581"/>
    <cellStyle name="Normal 3 5 3 2" xfId="2582"/>
    <cellStyle name="Normal 3 5 3 2 2" xfId="2583"/>
    <cellStyle name="Normal 3 5 3 2 2 2" xfId="2584"/>
    <cellStyle name="Normal 3 5 3 2 3" xfId="2585"/>
    <cellStyle name="Normal 3 5 3 3" xfId="2586"/>
    <cellStyle name="Normal 3 5 3 3 2" xfId="2587"/>
    <cellStyle name="Normal 3 5 3 4" xfId="2588"/>
    <cellStyle name="Normal 3 5 3 5" xfId="2589"/>
    <cellStyle name="Normal 3 5 4" xfId="2590"/>
    <cellStyle name="Normal 3 5 4 2" xfId="2591"/>
    <cellStyle name="Normal 3 5 4 2 2" xfId="2592"/>
    <cellStyle name="Normal 3 5 4 3" xfId="2593"/>
    <cellStyle name="Normal 3 5 5" xfId="2594"/>
    <cellStyle name="Normal 3 5 5 2" xfId="2595"/>
    <cellStyle name="Normal 3 5 6" xfId="2596"/>
    <cellStyle name="Normal 3 5 7" xfId="2597"/>
    <cellStyle name="Normal 3 6" xfId="2598"/>
    <cellStyle name="Normal 3 6 2" xfId="2599"/>
    <cellStyle name="Normal 3 6 2 2" xfId="2600"/>
    <cellStyle name="Normal 3 6 2 2 2" xfId="2601"/>
    <cellStyle name="Normal 3 6 2 2 2 2" xfId="2602"/>
    <cellStyle name="Normal 3 6 2 2 3" xfId="2603"/>
    <cellStyle name="Normal 3 6 2 3" xfId="2604"/>
    <cellStyle name="Normal 3 6 2 3 2" xfId="2605"/>
    <cellStyle name="Normal 3 6 2 4" xfId="2606"/>
    <cellStyle name="Normal 3 6 2 5" xfId="2607"/>
    <cellStyle name="Normal 3 6 3" xfId="2608"/>
    <cellStyle name="Normal 3 6 3 2" xfId="2609"/>
    <cellStyle name="Normal 3 6 3 2 2" xfId="2610"/>
    <cellStyle name="Normal 3 6 3 3" xfId="2611"/>
    <cellStyle name="Normal 3 6 4" xfId="2612"/>
    <cellStyle name="Normal 3 6 4 2" xfId="2613"/>
    <cellStyle name="Normal 3 6 5" xfId="2614"/>
    <cellStyle name="Normal 3 6 6" xfId="2615"/>
    <cellStyle name="Normal 3 7" xfId="2616"/>
    <cellStyle name="Normal 3 7 2" xfId="2617"/>
    <cellStyle name="Normal 3 7 2 2" xfId="2618"/>
    <cellStyle name="Normal 3 7 2 2 2" xfId="2619"/>
    <cellStyle name="Normal 3 7 2 3" xfId="2620"/>
    <cellStyle name="Normal 3 7 3" xfId="2621"/>
    <cellStyle name="Normal 3 7 3 2" xfId="2622"/>
    <cellStyle name="Normal 3 7 4" xfId="2623"/>
    <cellStyle name="Normal 3 7 5" xfId="2624"/>
    <cellStyle name="Normal 3 8" xfId="2625"/>
    <cellStyle name="Normal 3 8 2" xfId="2626"/>
    <cellStyle name="Normal 3 8 2 2" xfId="2627"/>
    <cellStyle name="Normal 3 8 3" xfId="2628"/>
    <cellStyle name="Normal 3 9" xfId="2629"/>
    <cellStyle name="Normal 3 9 2" xfId="2630"/>
    <cellStyle name="Normal 30" xfId="5034"/>
    <cellStyle name="Normal 4" xfId="86"/>
    <cellStyle name="Normal 4 10" xfId="2632"/>
    <cellStyle name="Normal 4 11" xfId="2633"/>
    <cellStyle name="Normal 4 12" xfId="3319"/>
    <cellStyle name="Normal 4 13" xfId="2631"/>
    <cellStyle name="Normal 4 2" xfId="87"/>
    <cellStyle name="Normal 4 2 2" xfId="88"/>
    <cellStyle name="Normal 4 2 3" xfId="4332"/>
    <cellStyle name="Normal 4 2 4" xfId="2634"/>
    <cellStyle name="Normal 4 3" xfId="89"/>
    <cellStyle name="Normal 4 3 10" xfId="4333"/>
    <cellStyle name="Normal 4 3 11" xfId="2635"/>
    <cellStyle name="Normal 4 3 2" xfId="2636"/>
    <cellStyle name="Normal 4 3 2 2" xfId="2637"/>
    <cellStyle name="Normal 4 3 2 2 2" xfId="2638"/>
    <cellStyle name="Normal 4 3 2 2 2 2" xfId="2639"/>
    <cellStyle name="Normal 4 3 2 2 2 2 2" xfId="2640"/>
    <cellStyle name="Normal 4 3 2 2 2 2 2 2" xfId="2641"/>
    <cellStyle name="Normal 4 3 2 2 2 2 3" xfId="2642"/>
    <cellStyle name="Normal 4 3 2 2 2 3" xfId="2643"/>
    <cellStyle name="Normal 4 3 2 2 2 3 2" xfId="2644"/>
    <cellStyle name="Normal 4 3 2 2 2 4" xfId="2645"/>
    <cellStyle name="Normal 4 3 2 2 2 5" xfId="2646"/>
    <cellStyle name="Normal 4 3 2 2 3" xfId="2647"/>
    <cellStyle name="Normal 4 3 2 2 3 2" xfId="2648"/>
    <cellStyle name="Normal 4 3 2 2 3 2 2" xfId="2649"/>
    <cellStyle name="Normal 4 3 2 2 3 3" xfId="2650"/>
    <cellStyle name="Normal 4 3 2 2 4" xfId="2651"/>
    <cellStyle name="Normal 4 3 2 2 4 2" xfId="2652"/>
    <cellStyle name="Normal 4 3 2 2 5" xfId="2653"/>
    <cellStyle name="Normal 4 3 2 2 6" xfId="2654"/>
    <cellStyle name="Normal 4 3 2 3" xfId="2655"/>
    <cellStyle name="Normal 4 3 2 3 2" xfId="2656"/>
    <cellStyle name="Normal 4 3 2 3 2 2" xfId="2657"/>
    <cellStyle name="Normal 4 3 2 3 2 2 2" xfId="2658"/>
    <cellStyle name="Normal 4 3 2 3 2 3" xfId="2659"/>
    <cellStyle name="Normal 4 3 2 3 3" xfId="2660"/>
    <cellStyle name="Normal 4 3 2 3 3 2" xfId="2661"/>
    <cellStyle name="Normal 4 3 2 3 4" xfId="2662"/>
    <cellStyle name="Normal 4 3 2 3 5" xfId="2663"/>
    <cellStyle name="Normal 4 3 2 4" xfId="2664"/>
    <cellStyle name="Normal 4 3 2 4 2" xfId="2665"/>
    <cellStyle name="Normal 4 3 2 4 2 2" xfId="2666"/>
    <cellStyle name="Normal 4 3 2 4 3" xfId="2667"/>
    <cellStyle name="Normal 4 3 2 5" xfId="2668"/>
    <cellStyle name="Normal 4 3 2 5 2" xfId="2669"/>
    <cellStyle name="Normal 4 3 2 6" xfId="2670"/>
    <cellStyle name="Normal 4 3 2 7" xfId="2671"/>
    <cellStyle name="Normal 4 3 3" xfId="2672"/>
    <cellStyle name="Normal 4 3 3 2" xfId="2673"/>
    <cellStyle name="Normal 4 3 3 2 2" xfId="2674"/>
    <cellStyle name="Normal 4 3 3 2 2 2" xfId="2675"/>
    <cellStyle name="Normal 4 3 3 2 2 2 2" xfId="2676"/>
    <cellStyle name="Normal 4 3 3 2 2 3" xfId="2677"/>
    <cellStyle name="Normal 4 3 3 2 3" xfId="2678"/>
    <cellStyle name="Normal 4 3 3 2 3 2" xfId="2679"/>
    <cellStyle name="Normal 4 3 3 2 4" xfId="2680"/>
    <cellStyle name="Normal 4 3 3 2 5" xfId="2681"/>
    <cellStyle name="Normal 4 3 3 3" xfId="2682"/>
    <cellStyle name="Normal 4 3 3 3 2" xfId="2683"/>
    <cellStyle name="Normal 4 3 3 3 2 2" xfId="2684"/>
    <cellStyle name="Normal 4 3 3 3 3" xfId="2685"/>
    <cellStyle name="Normal 4 3 3 4" xfId="2686"/>
    <cellStyle name="Normal 4 3 3 4 2" xfId="2687"/>
    <cellStyle name="Normal 4 3 3 5" xfId="2688"/>
    <cellStyle name="Normal 4 3 3 6" xfId="2689"/>
    <cellStyle name="Normal 4 3 4" xfId="2690"/>
    <cellStyle name="Normal 4 3 4 2" xfId="2691"/>
    <cellStyle name="Normal 4 3 4 2 2" xfId="2692"/>
    <cellStyle name="Normal 4 3 4 2 2 2" xfId="2693"/>
    <cellStyle name="Normal 4 3 4 2 3" xfId="2694"/>
    <cellStyle name="Normal 4 3 4 3" xfId="2695"/>
    <cellStyle name="Normal 4 3 4 3 2" xfId="2696"/>
    <cellStyle name="Normal 4 3 4 4" xfId="2697"/>
    <cellStyle name="Normal 4 3 4 5" xfId="2698"/>
    <cellStyle name="Normal 4 3 5" xfId="2699"/>
    <cellStyle name="Normal 4 3 5 2" xfId="2700"/>
    <cellStyle name="Normal 4 3 5 2 2" xfId="2701"/>
    <cellStyle name="Normal 4 3 5 3" xfId="2702"/>
    <cellStyle name="Normal 4 3 6" xfId="2703"/>
    <cellStyle name="Normal 4 3 6 2" xfId="2704"/>
    <cellStyle name="Normal 4 3 7" xfId="2705"/>
    <cellStyle name="Normal 4 3 8" xfId="2706"/>
    <cellStyle name="Normal 4 3 9" xfId="3337"/>
    <cellStyle name="Normal 4 4" xfId="2707"/>
    <cellStyle name="Normal 4 4 2" xfId="2708"/>
    <cellStyle name="Normal 4 4 2 2" xfId="2709"/>
    <cellStyle name="Normal 4 4 2 2 2" xfId="2710"/>
    <cellStyle name="Normal 4 4 2 2 2 2" xfId="2711"/>
    <cellStyle name="Normal 4 4 2 2 2 2 2" xfId="2712"/>
    <cellStyle name="Normal 4 4 2 2 2 2 2 2" xfId="2713"/>
    <cellStyle name="Normal 4 4 2 2 2 2 3" xfId="2714"/>
    <cellStyle name="Normal 4 4 2 2 2 3" xfId="2715"/>
    <cellStyle name="Normal 4 4 2 2 2 3 2" xfId="2716"/>
    <cellStyle name="Normal 4 4 2 2 2 4" xfId="2717"/>
    <cellStyle name="Normal 4 4 2 2 2 5" xfId="2718"/>
    <cellStyle name="Normal 4 4 2 2 3" xfId="2719"/>
    <cellStyle name="Normal 4 4 2 2 3 2" xfId="2720"/>
    <cellStyle name="Normal 4 4 2 2 3 2 2" xfId="2721"/>
    <cellStyle name="Normal 4 4 2 2 3 3" xfId="2722"/>
    <cellStyle name="Normal 4 4 2 2 4" xfId="2723"/>
    <cellStyle name="Normal 4 4 2 2 4 2" xfId="2724"/>
    <cellStyle name="Normal 4 4 2 2 5" xfId="2725"/>
    <cellStyle name="Normal 4 4 2 2 6" xfId="2726"/>
    <cellStyle name="Normal 4 4 2 3" xfId="2727"/>
    <cellStyle name="Normal 4 4 2 3 2" xfId="2728"/>
    <cellStyle name="Normal 4 4 2 3 2 2" xfId="2729"/>
    <cellStyle name="Normal 4 4 2 3 2 2 2" xfId="2730"/>
    <cellStyle name="Normal 4 4 2 3 2 3" xfId="2731"/>
    <cellStyle name="Normal 4 4 2 3 3" xfId="2732"/>
    <cellStyle name="Normal 4 4 2 3 3 2" xfId="2733"/>
    <cellStyle name="Normal 4 4 2 3 4" xfId="2734"/>
    <cellStyle name="Normal 4 4 2 3 5" xfId="2735"/>
    <cellStyle name="Normal 4 4 2 4" xfId="2736"/>
    <cellStyle name="Normal 4 4 2 4 2" xfId="2737"/>
    <cellStyle name="Normal 4 4 2 4 2 2" xfId="2738"/>
    <cellStyle name="Normal 4 4 2 4 3" xfId="2739"/>
    <cellStyle name="Normal 4 4 2 5" xfId="2740"/>
    <cellStyle name="Normal 4 4 2 5 2" xfId="2741"/>
    <cellStyle name="Normal 4 4 2 6" xfId="2742"/>
    <cellStyle name="Normal 4 4 2 7" xfId="2743"/>
    <cellStyle name="Normal 4 4 3" xfId="2744"/>
    <cellStyle name="Normal 4 4 3 2" xfId="2745"/>
    <cellStyle name="Normal 4 4 3 2 2" xfId="2746"/>
    <cellStyle name="Normal 4 4 3 2 2 2" xfId="2747"/>
    <cellStyle name="Normal 4 4 3 2 2 2 2" xfId="2748"/>
    <cellStyle name="Normal 4 4 3 2 2 3" xfId="2749"/>
    <cellStyle name="Normal 4 4 3 2 3" xfId="2750"/>
    <cellStyle name="Normal 4 4 3 2 3 2" xfId="2751"/>
    <cellStyle name="Normal 4 4 3 2 4" xfId="2752"/>
    <cellStyle name="Normal 4 4 3 2 5" xfId="2753"/>
    <cellStyle name="Normal 4 4 3 3" xfId="2754"/>
    <cellStyle name="Normal 4 4 3 3 2" xfId="2755"/>
    <cellStyle name="Normal 4 4 3 3 2 2" xfId="2756"/>
    <cellStyle name="Normal 4 4 3 3 3" xfId="2757"/>
    <cellStyle name="Normal 4 4 3 4" xfId="2758"/>
    <cellStyle name="Normal 4 4 3 4 2" xfId="2759"/>
    <cellStyle name="Normal 4 4 3 5" xfId="2760"/>
    <cellStyle name="Normal 4 4 3 6" xfId="2761"/>
    <cellStyle name="Normal 4 4 4" xfId="2762"/>
    <cellStyle name="Normal 4 4 4 2" xfId="2763"/>
    <cellStyle name="Normal 4 4 4 2 2" xfId="2764"/>
    <cellStyle name="Normal 4 4 4 2 2 2" xfId="2765"/>
    <cellStyle name="Normal 4 4 4 2 3" xfId="2766"/>
    <cellStyle name="Normal 4 4 4 3" xfId="2767"/>
    <cellStyle name="Normal 4 4 4 3 2" xfId="2768"/>
    <cellStyle name="Normal 4 4 4 4" xfId="2769"/>
    <cellStyle name="Normal 4 4 4 5" xfId="2770"/>
    <cellStyle name="Normal 4 4 5" xfId="2771"/>
    <cellStyle name="Normal 4 4 5 2" xfId="2772"/>
    <cellStyle name="Normal 4 4 5 2 2" xfId="2773"/>
    <cellStyle name="Normal 4 4 5 3" xfId="2774"/>
    <cellStyle name="Normal 4 4 6" xfId="2775"/>
    <cellStyle name="Normal 4 4 6 2" xfId="2776"/>
    <cellStyle name="Normal 4 4 7" xfId="2777"/>
    <cellStyle name="Normal 4 4 8" xfId="2778"/>
    <cellStyle name="Normal 4 5" xfId="2779"/>
    <cellStyle name="Normal 4 5 2" xfId="2780"/>
    <cellStyle name="Normal 4 5 2 2" xfId="2781"/>
    <cellStyle name="Normal 4 5 2 2 2" xfId="2782"/>
    <cellStyle name="Normal 4 5 2 2 2 2" xfId="2783"/>
    <cellStyle name="Normal 4 5 2 2 2 2 2" xfId="2784"/>
    <cellStyle name="Normal 4 5 2 2 2 3" xfId="2785"/>
    <cellStyle name="Normal 4 5 2 2 3" xfId="2786"/>
    <cellStyle name="Normal 4 5 2 2 3 2" xfId="2787"/>
    <cellStyle name="Normal 4 5 2 2 4" xfId="2788"/>
    <cellStyle name="Normal 4 5 2 2 5" xfId="2789"/>
    <cellStyle name="Normal 4 5 2 3" xfId="2790"/>
    <cellStyle name="Normal 4 5 2 3 2" xfId="2791"/>
    <cellStyle name="Normal 4 5 2 3 2 2" xfId="2792"/>
    <cellStyle name="Normal 4 5 2 3 3" xfId="2793"/>
    <cellStyle name="Normal 4 5 2 4" xfId="2794"/>
    <cellStyle name="Normal 4 5 2 4 2" xfId="2795"/>
    <cellStyle name="Normal 4 5 2 5" xfId="2796"/>
    <cellStyle name="Normal 4 5 2 6" xfId="2797"/>
    <cellStyle name="Normal 4 5 3" xfId="2798"/>
    <cellStyle name="Normal 4 5 3 2" xfId="2799"/>
    <cellStyle name="Normal 4 5 3 2 2" xfId="2800"/>
    <cellStyle name="Normal 4 5 3 2 2 2" xfId="2801"/>
    <cellStyle name="Normal 4 5 3 2 3" xfId="2802"/>
    <cellStyle name="Normal 4 5 3 3" xfId="2803"/>
    <cellStyle name="Normal 4 5 3 3 2" xfId="2804"/>
    <cellStyle name="Normal 4 5 3 4" xfId="2805"/>
    <cellStyle name="Normal 4 5 3 5" xfId="2806"/>
    <cellStyle name="Normal 4 5 4" xfId="2807"/>
    <cellStyle name="Normal 4 5 4 2" xfId="2808"/>
    <cellStyle name="Normal 4 5 4 2 2" xfId="2809"/>
    <cellStyle name="Normal 4 5 4 3" xfId="2810"/>
    <cellStyle name="Normal 4 5 5" xfId="2811"/>
    <cellStyle name="Normal 4 5 5 2" xfId="2812"/>
    <cellStyle name="Normal 4 5 6" xfId="2813"/>
    <cellStyle name="Normal 4 5 7" xfId="2814"/>
    <cellStyle name="Normal 4 6" xfId="2815"/>
    <cellStyle name="Normal 4 6 2" xfId="2816"/>
    <cellStyle name="Normal 4 6 2 2" xfId="2817"/>
    <cellStyle name="Normal 4 6 2 2 2" xfId="2818"/>
    <cellStyle name="Normal 4 6 2 2 2 2" xfId="2819"/>
    <cellStyle name="Normal 4 6 2 2 3" xfId="2820"/>
    <cellStyle name="Normal 4 6 2 3" xfId="2821"/>
    <cellStyle name="Normal 4 6 2 3 2" xfId="2822"/>
    <cellStyle name="Normal 4 6 2 4" xfId="2823"/>
    <cellStyle name="Normal 4 6 2 5" xfId="2824"/>
    <cellStyle name="Normal 4 6 3" xfId="2825"/>
    <cellStyle name="Normal 4 6 3 2" xfId="2826"/>
    <cellStyle name="Normal 4 6 3 2 2" xfId="2827"/>
    <cellStyle name="Normal 4 6 3 3" xfId="2828"/>
    <cellStyle name="Normal 4 6 4" xfId="2829"/>
    <cellStyle name="Normal 4 6 4 2" xfId="2830"/>
    <cellStyle name="Normal 4 6 5" xfId="2831"/>
    <cellStyle name="Normal 4 6 6" xfId="2832"/>
    <cellStyle name="Normal 4 7" xfId="2833"/>
    <cellStyle name="Normal 4 7 2" xfId="2834"/>
    <cellStyle name="Normal 4 7 2 2" xfId="2835"/>
    <cellStyle name="Normal 4 7 2 2 2" xfId="2836"/>
    <cellStyle name="Normal 4 7 2 3" xfId="2837"/>
    <cellStyle name="Normal 4 7 3" xfId="2838"/>
    <cellStyle name="Normal 4 7 3 2" xfId="2839"/>
    <cellStyle name="Normal 4 7 4" xfId="2840"/>
    <cellStyle name="Normal 4 7 5" xfId="2841"/>
    <cellStyle name="Normal 4 8" xfId="2842"/>
    <cellStyle name="Normal 4 8 2" xfId="2843"/>
    <cellStyle name="Normal 4 8 2 2" xfId="2844"/>
    <cellStyle name="Normal 4 8 3" xfId="2845"/>
    <cellStyle name="Normal 4 9" xfId="2846"/>
    <cellStyle name="Normal 4 9 2" xfId="2847"/>
    <cellStyle name="Normal 5" xfId="90"/>
    <cellStyle name="Normal 5 2" xfId="2849"/>
    <cellStyle name="Normal 5 3" xfId="3320"/>
    <cellStyle name="Normal 5 4" xfId="4334"/>
    <cellStyle name="Normal 5 5" xfId="2848"/>
    <cellStyle name="Normal 6" xfId="91"/>
    <cellStyle name="Normal 6 2" xfId="92"/>
    <cellStyle name="Normal 6 2 2" xfId="2852"/>
    <cellStyle name="Normal 6 2 3" xfId="3321"/>
    <cellStyle name="Normal 6 2 4" xfId="4336"/>
    <cellStyle name="Normal 6 2 5" xfId="2851"/>
    <cellStyle name="Normal 6 3" xfId="2853"/>
    <cellStyle name="Normal 6 4" xfId="3315"/>
    <cellStyle name="Normal 6 5" xfId="4335"/>
    <cellStyle name="Normal 6 6" xfId="2850"/>
    <cellStyle name="Normal 6_Enter Quote Here" xfId="3322"/>
    <cellStyle name="Normal 7" xfId="93"/>
    <cellStyle name="Normal 7 2" xfId="94"/>
    <cellStyle name="Normal 7 2 2" xfId="2855"/>
    <cellStyle name="Normal 7 3" xfId="3338"/>
    <cellStyle name="Normal 7 4" xfId="4337"/>
    <cellStyle name="Normal 7 5" xfId="2854"/>
    <cellStyle name="Normal 8" xfId="95"/>
    <cellStyle name="Normal 8 2" xfId="96"/>
    <cellStyle name="Normal 9" xfId="97"/>
    <cellStyle name="Normal 9 2" xfId="2856"/>
    <cellStyle name="Normal_PDP 2008 Actuarial Master Premium Grid - FINAL" xfId="5033"/>
    <cellStyle name="Normal_Sheet2" xfId="5038"/>
    <cellStyle name="Note 2" xfId="98"/>
    <cellStyle name="Note 2 10" xfId="2858"/>
    <cellStyle name="Note 2 11" xfId="3339"/>
    <cellStyle name="Note 2 12" xfId="4338"/>
    <cellStyle name="Note 2 13" xfId="2857"/>
    <cellStyle name="Note 2 2" xfId="2859"/>
    <cellStyle name="Note 2 2 10" xfId="3567"/>
    <cellStyle name="Note 2 2 10 2" xfId="3815"/>
    <cellStyle name="Note 2 2 10 2 2" xfId="4777"/>
    <cellStyle name="Note 2 2 10 3" xfId="4608"/>
    <cellStyle name="Note 2 2 10 4" xfId="4086"/>
    <cellStyle name="Note 2 2 11" xfId="3592"/>
    <cellStyle name="Note 2 2 11 2" xfId="3870"/>
    <cellStyle name="Note 2 2 11 2 2" xfId="4807"/>
    <cellStyle name="Note 2 2 11 3" xfId="4633"/>
    <cellStyle name="Note 2 2 11 4" xfId="3749"/>
    <cellStyle name="Note 2 2 12" xfId="3617"/>
    <cellStyle name="Note 2 2 12 2" xfId="4133"/>
    <cellStyle name="Note 2 2 12 2 2" xfId="4942"/>
    <cellStyle name="Note 2 2 12 3" xfId="4658"/>
    <cellStyle name="Note 2 2 12 4" xfId="4245"/>
    <cellStyle name="Note 2 2 13" xfId="3642"/>
    <cellStyle name="Note 2 2 13 2" xfId="3797"/>
    <cellStyle name="Note 2 2 13 2 2" xfId="4765"/>
    <cellStyle name="Note 2 2 13 3" xfId="4683"/>
    <cellStyle name="Note 2 2 13 4" xfId="4030"/>
    <cellStyle name="Note 2 2 14" xfId="3343"/>
    <cellStyle name="Note 2 2 14 2" xfId="4384"/>
    <cellStyle name="Note 2 2 15" xfId="4221"/>
    <cellStyle name="Note 2 2 15 2" xfId="4989"/>
    <cellStyle name="Note 2 2 16" xfId="4339"/>
    <cellStyle name="Note 2 2 17" xfId="3679"/>
    <cellStyle name="Note 2 2 2" xfId="2860"/>
    <cellStyle name="Note 2 2 2 10" xfId="3607"/>
    <cellStyle name="Note 2 2 2 10 2" xfId="3997"/>
    <cellStyle name="Note 2 2 2 10 2 2" xfId="4873"/>
    <cellStyle name="Note 2 2 2 10 3" xfId="4648"/>
    <cellStyle name="Note 2 2 2 10 4" xfId="3901"/>
    <cellStyle name="Note 2 2 2 11" xfId="3632"/>
    <cellStyle name="Note 2 2 2 11 2" xfId="3956"/>
    <cellStyle name="Note 2 2 2 11 2 2" xfId="4852"/>
    <cellStyle name="Note 2 2 2 11 3" xfId="4673"/>
    <cellStyle name="Note 2 2 2 11 4" xfId="4227"/>
    <cellStyle name="Note 2 2 2 12" xfId="3657"/>
    <cellStyle name="Note 2 2 2 12 2" xfId="3710"/>
    <cellStyle name="Note 2 2 2 12 2 2" xfId="4727"/>
    <cellStyle name="Note 2 2 2 12 3" xfId="4698"/>
    <cellStyle name="Note 2 2 2 12 4" xfId="3946"/>
    <cellStyle name="Note 2 2 2 13" xfId="3358"/>
    <cellStyle name="Note 2 2 2 13 2" xfId="4399"/>
    <cellStyle name="Note 2 2 2 14" xfId="3852"/>
    <cellStyle name="Note 2 2 2 14 2" xfId="4796"/>
    <cellStyle name="Note 2 2 2 15" xfId="4340"/>
    <cellStyle name="Note 2 2 2 16" xfId="4060"/>
    <cellStyle name="Note 2 2 2 2" xfId="2861"/>
    <cellStyle name="Note 2 2 2 2 10" xfId="4055"/>
    <cellStyle name="Note 2 2 2 2 2" xfId="2862"/>
    <cellStyle name="Note 2 2 2 2 2 2" xfId="2863"/>
    <cellStyle name="Note 2 2 2 2 2 2 2" xfId="2864"/>
    <cellStyle name="Note 2 2 2 2 2 2 2 2" xfId="2865"/>
    <cellStyle name="Note 2 2 2 2 2 2 3" xfId="2866"/>
    <cellStyle name="Note 2 2 2 2 2 3" xfId="2867"/>
    <cellStyle name="Note 2 2 2 2 2 3 2" xfId="2868"/>
    <cellStyle name="Note 2 2 2 2 2 4" xfId="2869"/>
    <cellStyle name="Note 2 2 2 2 2 5" xfId="2870"/>
    <cellStyle name="Note 2 2 2 2 3" xfId="2871"/>
    <cellStyle name="Note 2 2 2 2 3 2" xfId="2872"/>
    <cellStyle name="Note 2 2 2 2 3 2 2" xfId="2873"/>
    <cellStyle name="Note 2 2 2 2 3 3" xfId="2874"/>
    <cellStyle name="Note 2 2 2 2 4" xfId="2875"/>
    <cellStyle name="Note 2 2 2 2 4 2" xfId="2876"/>
    <cellStyle name="Note 2 2 2 2 5" xfId="2877"/>
    <cellStyle name="Note 2 2 2 2 6" xfId="2878"/>
    <cellStyle name="Note 2 2 2 2 7" xfId="3406"/>
    <cellStyle name="Note 2 2 2 2 7 2" xfId="4447"/>
    <cellStyle name="Note 2 2 2 2 8" xfId="3865"/>
    <cellStyle name="Note 2 2 2 2 8 2" xfId="4804"/>
    <cellStyle name="Note 2 2 2 2 9" xfId="4341"/>
    <cellStyle name="Note 2 2 2 3" xfId="2879"/>
    <cellStyle name="Note 2 2 2 3 2" xfId="2880"/>
    <cellStyle name="Note 2 2 2 3 2 2" xfId="2881"/>
    <cellStyle name="Note 2 2 2 3 2 2 2" xfId="2882"/>
    <cellStyle name="Note 2 2 2 3 2 3" xfId="2883"/>
    <cellStyle name="Note 2 2 2 3 3" xfId="2884"/>
    <cellStyle name="Note 2 2 2 3 3 2" xfId="2885"/>
    <cellStyle name="Note 2 2 2 3 4" xfId="2886"/>
    <cellStyle name="Note 2 2 2 3 5" xfId="2887"/>
    <cellStyle name="Note 2 2 2 3 6" xfId="3431"/>
    <cellStyle name="Note 2 2 2 3 6 2" xfId="4472"/>
    <cellStyle name="Note 2 2 2 3 7" xfId="3766"/>
    <cellStyle name="Note 2 2 2 3 7 2" xfId="4750"/>
    <cellStyle name="Note 2 2 2 3 8" xfId="4342"/>
    <cellStyle name="Note 2 2 2 3 9" xfId="4115"/>
    <cellStyle name="Note 2 2 2 4" xfId="2888"/>
    <cellStyle name="Note 2 2 2 4 2" xfId="2889"/>
    <cellStyle name="Note 2 2 2 4 2 2" xfId="2890"/>
    <cellStyle name="Note 2 2 2 4 3" xfId="2891"/>
    <cellStyle name="Note 2 2 2 4 4" xfId="3458"/>
    <cellStyle name="Note 2 2 2 4 4 2" xfId="4499"/>
    <cellStyle name="Note 2 2 2 4 5" xfId="4157"/>
    <cellStyle name="Note 2 2 2 4 5 2" xfId="4957"/>
    <cellStyle name="Note 2 2 2 4 6" xfId="4343"/>
    <cellStyle name="Note 2 2 2 4 7" xfId="4279"/>
    <cellStyle name="Note 2 2 2 5" xfId="2892"/>
    <cellStyle name="Note 2 2 2 5 2" xfId="2893"/>
    <cellStyle name="Note 2 2 2 5 3" xfId="3482"/>
    <cellStyle name="Note 2 2 2 5 3 2" xfId="4523"/>
    <cellStyle name="Note 2 2 2 5 4" xfId="4010"/>
    <cellStyle name="Note 2 2 2 5 4 2" xfId="4879"/>
    <cellStyle name="Note 2 2 2 5 5" xfId="4344"/>
    <cellStyle name="Note 2 2 2 5 6" xfId="4124"/>
    <cellStyle name="Note 2 2 2 6" xfId="2894"/>
    <cellStyle name="Note 2 2 2 6 2" xfId="3509"/>
    <cellStyle name="Note 2 2 2 6 2 2" xfId="4550"/>
    <cellStyle name="Note 2 2 2 6 3" xfId="3952"/>
    <cellStyle name="Note 2 2 2 6 3 2" xfId="4850"/>
    <cellStyle name="Note 2 2 2 6 4" xfId="4345"/>
    <cellStyle name="Note 2 2 2 6 5" xfId="3937"/>
    <cellStyle name="Note 2 2 2 7" xfId="2895"/>
    <cellStyle name="Note 2 2 2 7 2" xfId="3533"/>
    <cellStyle name="Note 2 2 2 7 2 2" xfId="4574"/>
    <cellStyle name="Note 2 2 2 7 3" xfId="4205"/>
    <cellStyle name="Note 2 2 2 7 3 2" xfId="4980"/>
    <cellStyle name="Note 2 2 2 7 4" xfId="4346"/>
    <cellStyle name="Note 2 2 2 7 5" xfId="4235"/>
    <cellStyle name="Note 2 2 2 8" xfId="3558"/>
    <cellStyle name="Note 2 2 2 8 2" xfId="3753"/>
    <cellStyle name="Note 2 2 2 8 2 2" xfId="4746"/>
    <cellStyle name="Note 2 2 2 8 3" xfId="4599"/>
    <cellStyle name="Note 2 2 2 8 4" xfId="3756"/>
    <cellStyle name="Note 2 2 2 9" xfId="3582"/>
    <cellStyle name="Note 2 2 2 9 2" xfId="3733"/>
    <cellStyle name="Note 2 2 2 9 2 2" xfId="4736"/>
    <cellStyle name="Note 2 2 2 9 3" xfId="4623"/>
    <cellStyle name="Note 2 2 2 9 4" xfId="3746"/>
    <cellStyle name="Note 2 2 3" xfId="2896"/>
    <cellStyle name="Note 2 2 3 10" xfId="3827"/>
    <cellStyle name="Note 2 2 3 2" xfId="2897"/>
    <cellStyle name="Note 2 2 3 2 2" xfId="2898"/>
    <cellStyle name="Note 2 2 3 2 2 2" xfId="2899"/>
    <cellStyle name="Note 2 2 3 2 2 2 2" xfId="2900"/>
    <cellStyle name="Note 2 2 3 2 2 3" xfId="2901"/>
    <cellStyle name="Note 2 2 3 2 3" xfId="2902"/>
    <cellStyle name="Note 2 2 3 2 3 2" xfId="2903"/>
    <cellStyle name="Note 2 2 3 2 4" xfId="2904"/>
    <cellStyle name="Note 2 2 3 2 5" xfId="2905"/>
    <cellStyle name="Note 2 2 3 3" xfId="2906"/>
    <cellStyle name="Note 2 2 3 3 2" xfId="2907"/>
    <cellStyle name="Note 2 2 3 3 2 2" xfId="2908"/>
    <cellStyle name="Note 2 2 3 3 3" xfId="2909"/>
    <cellStyle name="Note 2 2 3 4" xfId="2910"/>
    <cellStyle name="Note 2 2 3 4 2" xfId="2911"/>
    <cellStyle name="Note 2 2 3 5" xfId="2912"/>
    <cellStyle name="Note 2 2 3 6" xfId="2913"/>
    <cellStyle name="Note 2 2 3 7" xfId="3391"/>
    <cellStyle name="Note 2 2 3 7 2" xfId="4432"/>
    <cellStyle name="Note 2 2 3 8" xfId="4206"/>
    <cellStyle name="Note 2 2 3 8 2" xfId="4981"/>
    <cellStyle name="Note 2 2 3 9" xfId="4347"/>
    <cellStyle name="Note 2 2 4" xfId="2914"/>
    <cellStyle name="Note 2 2 4 2" xfId="2915"/>
    <cellStyle name="Note 2 2 4 2 2" xfId="2916"/>
    <cellStyle name="Note 2 2 4 2 2 2" xfId="2917"/>
    <cellStyle name="Note 2 2 4 2 3" xfId="2918"/>
    <cellStyle name="Note 2 2 4 3" xfId="2919"/>
    <cellStyle name="Note 2 2 4 3 2" xfId="2920"/>
    <cellStyle name="Note 2 2 4 4" xfId="2921"/>
    <cellStyle name="Note 2 2 4 5" xfId="2922"/>
    <cellStyle name="Note 2 2 4 6" xfId="3416"/>
    <cellStyle name="Note 2 2 4 6 2" xfId="4457"/>
    <cellStyle name="Note 2 2 4 7" xfId="3744"/>
    <cellStyle name="Note 2 2 4 7 2" xfId="4742"/>
    <cellStyle name="Note 2 2 4 8" xfId="4348"/>
    <cellStyle name="Note 2 2 4 9" xfId="4224"/>
    <cellStyle name="Note 2 2 5" xfId="2923"/>
    <cellStyle name="Note 2 2 5 2" xfId="2924"/>
    <cellStyle name="Note 2 2 5 2 2" xfId="2925"/>
    <cellStyle name="Note 2 2 5 3" xfId="2926"/>
    <cellStyle name="Note 2 2 5 4" xfId="3443"/>
    <cellStyle name="Note 2 2 5 4 2" xfId="4484"/>
    <cellStyle name="Note 2 2 5 5" xfId="3670"/>
    <cellStyle name="Note 2 2 5 5 2" xfId="4708"/>
    <cellStyle name="Note 2 2 5 6" xfId="4349"/>
    <cellStyle name="Note 2 2 5 7" xfId="3948"/>
    <cellStyle name="Note 2 2 6" xfId="2927"/>
    <cellStyle name="Note 2 2 6 2" xfId="2928"/>
    <cellStyle name="Note 2 2 6 3" xfId="3467"/>
    <cellStyle name="Note 2 2 6 3 2" xfId="4508"/>
    <cellStyle name="Note 2 2 6 4" xfId="4069"/>
    <cellStyle name="Note 2 2 6 4 2" xfId="4914"/>
    <cellStyle name="Note 2 2 6 5" xfId="4350"/>
    <cellStyle name="Note 2 2 6 6" xfId="4202"/>
    <cellStyle name="Note 2 2 7" xfId="2929"/>
    <cellStyle name="Note 2 2 7 2" xfId="3493"/>
    <cellStyle name="Note 2 2 7 2 2" xfId="4534"/>
    <cellStyle name="Note 2 2 7 3" xfId="4011"/>
    <cellStyle name="Note 2 2 7 3 2" xfId="4880"/>
    <cellStyle name="Note 2 2 7 4" xfId="4351"/>
    <cellStyle name="Note 2 2 7 5" xfId="4056"/>
    <cellStyle name="Note 2 2 8" xfId="2930"/>
    <cellStyle name="Note 2 2 8 2" xfId="3518"/>
    <cellStyle name="Note 2 2 8 2 2" xfId="4559"/>
    <cellStyle name="Note 2 2 8 3" xfId="4217"/>
    <cellStyle name="Note 2 2 8 3 2" xfId="4987"/>
    <cellStyle name="Note 2 2 8 4" xfId="4352"/>
    <cellStyle name="Note 2 2 8 5" xfId="3905"/>
    <cellStyle name="Note 2 2 9" xfId="3543"/>
    <cellStyle name="Note 2 2 9 2" xfId="4293"/>
    <cellStyle name="Note 2 2 9 2 2" xfId="5016"/>
    <cellStyle name="Note 2 2 9 3" xfId="4584"/>
    <cellStyle name="Note 2 2 9 4" xfId="3822"/>
    <cellStyle name="Note 2 3" xfId="2931"/>
    <cellStyle name="Note 2 3 10" xfId="3572"/>
    <cellStyle name="Note 2 3 10 2" xfId="3718"/>
    <cellStyle name="Note 2 3 10 2 2" xfId="4733"/>
    <cellStyle name="Note 2 3 10 3" xfId="4613"/>
    <cellStyle name="Note 2 3 10 4" xfId="3842"/>
    <cellStyle name="Note 2 3 11" xfId="3597"/>
    <cellStyle name="Note 2 3 11 2" xfId="4015"/>
    <cellStyle name="Note 2 3 11 2 2" xfId="4882"/>
    <cellStyle name="Note 2 3 11 3" xfId="4638"/>
    <cellStyle name="Note 2 3 11 4" xfId="4052"/>
    <cellStyle name="Note 2 3 12" xfId="3622"/>
    <cellStyle name="Note 2 3 12 2" xfId="3899"/>
    <cellStyle name="Note 2 3 12 2 2" xfId="4826"/>
    <cellStyle name="Note 2 3 12 3" xfId="4663"/>
    <cellStyle name="Note 2 3 12 4" xfId="4324"/>
    <cellStyle name="Note 2 3 13" xfId="3647"/>
    <cellStyle name="Note 2 3 13 2" xfId="4050"/>
    <cellStyle name="Note 2 3 13 2 2" xfId="4904"/>
    <cellStyle name="Note 2 3 13 3" xfId="4688"/>
    <cellStyle name="Note 2 3 13 4" xfId="4311"/>
    <cellStyle name="Note 2 3 14" xfId="3348"/>
    <cellStyle name="Note 2 3 14 2" xfId="4389"/>
    <cellStyle name="Note 2 3 15" xfId="3974"/>
    <cellStyle name="Note 2 3 15 2" xfId="4862"/>
    <cellStyle name="Note 2 3 16" xfId="4353"/>
    <cellStyle name="Note 2 3 17" xfId="4231"/>
    <cellStyle name="Note 2 3 2" xfId="2932"/>
    <cellStyle name="Note 2 3 2 10" xfId="3608"/>
    <cellStyle name="Note 2 3 2 10 2" xfId="3773"/>
    <cellStyle name="Note 2 3 2 10 2 2" xfId="4753"/>
    <cellStyle name="Note 2 3 2 10 3" xfId="4649"/>
    <cellStyle name="Note 2 3 2 10 4" xfId="3810"/>
    <cellStyle name="Note 2 3 2 11" xfId="3633"/>
    <cellStyle name="Note 2 3 2 11 2" xfId="4062"/>
    <cellStyle name="Note 2 3 2 11 2 2" xfId="4910"/>
    <cellStyle name="Note 2 3 2 11 3" xfId="4674"/>
    <cellStyle name="Note 2 3 2 11 4" xfId="3732"/>
    <cellStyle name="Note 2 3 2 12" xfId="3658"/>
    <cellStyle name="Note 2 3 2 12 2" xfId="3864"/>
    <cellStyle name="Note 2 3 2 12 2 2" xfId="4803"/>
    <cellStyle name="Note 2 3 2 12 3" xfId="4699"/>
    <cellStyle name="Note 2 3 2 12 4" xfId="4070"/>
    <cellStyle name="Note 2 3 2 13" xfId="3359"/>
    <cellStyle name="Note 2 3 2 13 2" xfId="4400"/>
    <cellStyle name="Note 2 3 2 14" xfId="3747"/>
    <cellStyle name="Note 2 3 2 14 2" xfId="4743"/>
    <cellStyle name="Note 2 3 2 15" xfId="4354"/>
    <cellStyle name="Note 2 3 2 16" xfId="3878"/>
    <cellStyle name="Note 2 3 2 2" xfId="2933"/>
    <cellStyle name="Note 2 3 2 2 10" xfId="3993"/>
    <cellStyle name="Note 2 3 2 2 2" xfId="2934"/>
    <cellStyle name="Note 2 3 2 2 2 2" xfId="2935"/>
    <cellStyle name="Note 2 3 2 2 2 2 2" xfId="2936"/>
    <cellStyle name="Note 2 3 2 2 2 2 2 2" xfId="2937"/>
    <cellStyle name="Note 2 3 2 2 2 2 3" xfId="2938"/>
    <cellStyle name="Note 2 3 2 2 2 3" xfId="2939"/>
    <cellStyle name="Note 2 3 2 2 2 3 2" xfId="2940"/>
    <cellStyle name="Note 2 3 2 2 2 4" xfId="2941"/>
    <cellStyle name="Note 2 3 2 2 2 5" xfId="2942"/>
    <cellStyle name="Note 2 3 2 2 3" xfId="2943"/>
    <cellStyle name="Note 2 3 2 2 3 2" xfId="2944"/>
    <cellStyle name="Note 2 3 2 2 3 2 2" xfId="2945"/>
    <cellStyle name="Note 2 3 2 2 3 3" xfId="2946"/>
    <cellStyle name="Note 2 3 2 2 4" xfId="2947"/>
    <cellStyle name="Note 2 3 2 2 4 2" xfId="2948"/>
    <cellStyle name="Note 2 3 2 2 5" xfId="2949"/>
    <cellStyle name="Note 2 3 2 2 6" xfId="2950"/>
    <cellStyle name="Note 2 3 2 2 7" xfId="3407"/>
    <cellStyle name="Note 2 3 2 2 7 2" xfId="4448"/>
    <cellStyle name="Note 2 3 2 2 8" xfId="4168"/>
    <cellStyle name="Note 2 3 2 2 8 2" xfId="4963"/>
    <cellStyle name="Note 2 3 2 2 9" xfId="4355"/>
    <cellStyle name="Note 2 3 2 3" xfId="2951"/>
    <cellStyle name="Note 2 3 2 3 2" xfId="2952"/>
    <cellStyle name="Note 2 3 2 3 2 2" xfId="2953"/>
    <cellStyle name="Note 2 3 2 3 2 2 2" xfId="2954"/>
    <cellStyle name="Note 2 3 2 3 2 3" xfId="2955"/>
    <cellStyle name="Note 2 3 2 3 3" xfId="2956"/>
    <cellStyle name="Note 2 3 2 3 3 2" xfId="2957"/>
    <cellStyle name="Note 2 3 2 3 4" xfId="2958"/>
    <cellStyle name="Note 2 3 2 3 5" xfId="2959"/>
    <cellStyle name="Note 2 3 2 3 6" xfId="3432"/>
    <cellStyle name="Note 2 3 2 3 6 2" xfId="4473"/>
    <cellStyle name="Note 2 3 2 3 7" xfId="3978"/>
    <cellStyle name="Note 2 3 2 3 7 2" xfId="4865"/>
    <cellStyle name="Note 2 3 2 3 8" xfId="4356"/>
    <cellStyle name="Note 2 3 2 3 9" xfId="4201"/>
    <cellStyle name="Note 2 3 2 4" xfId="2960"/>
    <cellStyle name="Note 2 3 2 4 2" xfId="2961"/>
    <cellStyle name="Note 2 3 2 4 2 2" xfId="2962"/>
    <cellStyle name="Note 2 3 2 4 3" xfId="2963"/>
    <cellStyle name="Note 2 3 2 4 4" xfId="3459"/>
    <cellStyle name="Note 2 3 2 4 4 2" xfId="4500"/>
    <cellStyle name="Note 2 3 2 4 5" xfId="3931"/>
    <cellStyle name="Note 2 3 2 4 5 2" xfId="4841"/>
    <cellStyle name="Note 2 3 2 4 6" xfId="4357"/>
    <cellStyle name="Note 2 3 2 4 7" xfId="3844"/>
    <cellStyle name="Note 2 3 2 5" xfId="2964"/>
    <cellStyle name="Note 2 3 2 5 2" xfId="2965"/>
    <cellStyle name="Note 2 3 2 5 3" xfId="3483"/>
    <cellStyle name="Note 2 3 2 5 3 2" xfId="4524"/>
    <cellStyle name="Note 2 3 2 5 4" xfId="3825"/>
    <cellStyle name="Note 2 3 2 5 4 2" xfId="4782"/>
    <cellStyle name="Note 2 3 2 5 5" xfId="4358"/>
    <cellStyle name="Note 2 3 2 5 6" xfId="3979"/>
    <cellStyle name="Note 2 3 2 6" xfId="2966"/>
    <cellStyle name="Note 2 3 2 6 2" xfId="3510"/>
    <cellStyle name="Note 2 3 2 6 2 2" xfId="4551"/>
    <cellStyle name="Note 2 3 2 6 3" xfId="4078"/>
    <cellStyle name="Note 2 3 2 6 3 2" xfId="4918"/>
    <cellStyle name="Note 2 3 2 6 4" xfId="4359"/>
    <cellStyle name="Note 2 3 2 6 5" xfId="3843"/>
    <cellStyle name="Note 2 3 2 7" xfId="2967"/>
    <cellStyle name="Note 2 3 2 7 2" xfId="3534"/>
    <cellStyle name="Note 2 3 2 7 2 2" xfId="4575"/>
    <cellStyle name="Note 2 3 2 7 3" xfId="4307"/>
    <cellStyle name="Note 2 3 2 7 3 2" xfId="5023"/>
    <cellStyle name="Note 2 3 2 7 4" xfId="4360"/>
    <cellStyle name="Note 2 3 2 7 5" xfId="4189"/>
    <cellStyle name="Note 2 3 2 8" xfId="3559"/>
    <cellStyle name="Note 2 3 2 8 2" xfId="4106"/>
    <cellStyle name="Note 2 3 2 8 2 2" xfId="4933"/>
    <cellStyle name="Note 2 3 2 8 3" xfId="4600"/>
    <cellStyle name="Note 2 3 2 8 4" xfId="3867"/>
    <cellStyle name="Note 2 3 2 9" xfId="3583"/>
    <cellStyle name="Note 2 3 2 9 2" xfId="3930"/>
    <cellStyle name="Note 2 3 2 9 2 2" xfId="4840"/>
    <cellStyle name="Note 2 3 2 9 3" xfId="4624"/>
    <cellStyle name="Note 2 3 2 9 4" xfId="3677"/>
    <cellStyle name="Note 2 3 3" xfId="2968"/>
    <cellStyle name="Note 2 3 3 10" xfId="4177"/>
    <cellStyle name="Note 2 3 3 2" xfId="2969"/>
    <cellStyle name="Note 2 3 3 2 2" xfId="2970"/>
    <cellStyle name="Note 2 3 3 2 2 2" xfId="2971"/>
    <cellStyle name="Note 2 3 3 2 2 2 2" xfId="2972"/>
    <cellStyle name="Note 2 3 3 2 2 3" xfId="2973"/>
    <cellStyle name="Note 2 3 3 2 3" xfId="2974"/>
    <cellStyle name="Note 2 3 3 2 3 2" xfId="2975"/>
    <cellStyle name="Note 2 3 3 2 4" xfId="2976"/>
    <cellStyle name="Note 2 3 3 2 5" xfId="2977"/>
    <cellStyle name="Note 2 3 3 3" xfId="2978"/>
    <cellStyle name="Note 2 3 3 3 2" xfId="2979"/>
    <cellStyle name="Note 2 3 3 3 2 2" xfId="2980"/>
    <cellStyle name="Note 2 3 3 3 3" xfId="2981"/>
    <cellStyle name="Note 2 3 3 4" xfId="2982"/>
    <cellStyle name="Note 2 3 3 4 2" xfId="2983"/>
    <cellStyle name="Note 2 3 3 5" xfId="2984"/>
    <cellStyle name="Note 2 3 3 6" xfId="2985"/>
    <cellStyle name="Note 2 3 3 7" xfId="3396"/>
    <cellStyle name="Note 2 3 3 7 2" xfId="4437"/>
    <cellStyle name="Note 2 3 3 8" xfId="3706"/>
    <cellStyle name="Note 2 3 3 8 2" xfId="4724"/>
    <cellStyle name="Note 2 3 3 9" xfId="4361"/>
    <cellStyle name="Note 2 3 4" xfId="2986"/>
    <cellStyle name="Note 2 3 4 2" xfId="2987"/>
    <cellStyle name="Note 2 3 4 2 2" xfId="2988"/>
    <cellStyle name="Note 2 3 4 2 2 2" xfId="2989"/>
    <cellStyle name="Note 2 3 4 2 3" xfId="2990"/>
    <cellStyle name="Note 2 3 4 3" xfId="2991"/>
    <cellStyle name="Note 2 3 4 3 2" xfId="2992"/>
    <cellStyle name="Note 2 3 4 4" xfId="2993"/>
    <cellStyle name="Note 2 3 4 5" xfId="2994"/>
    <cellStyle name="Note 2 3 4 6" xfId="3421"/>
    <cellStyle name="Note 2 3 4 6 2" xfId="4462"/>
    <cellStyle name="Note 2 3 4 7" xfId="3857"/>
    <cellStyle name="Note 2 3 4 7 2" xfId="4798"/>
    <cellStyle name="Note 2 3 4 8" xfId="4362"/>
    <cellStyle name="Note 2 3 4 9" xfId="3962"/>
    <cellStyle name="Note 2 3 5" xfId="2995"/>
    <cellStyle name="Note 2 3 5 2" xfId="2996"/>
    <cellStyle name="Note 2 3 5 2 2" xfId="2997"/>
    <cellStyle name="Note 2 3 5 3" xfId="2998"/>
    <cellStyle name="Note 2 3 5 4" xfId="3448"/>
    <cellStyle name="Note 2 3 5 4 2" xfId="4489"/>
    <cellStyle name="Note 2 3 5 5" xfId="3877"/>
    <cellStyle name="Note 2 3 5 5 2" xfId="4811"/>
    <cellStyle name="Note 2 3 5 6" xfId="4363"/>
    <cellStyle name="Note 2 3 5 7" xfId="3742"/>
    <cellStyle name="Note 2 3 6" xfId="2999"/>
    <cellStyle name="Note 2 3 6 2" xfId="3000"/>
    <cellStyle name="Note 2 3 6 3" xfId="3472"/>
    <cellStyle name="Note 2 3 6 3 2" xfId="4513"/>
    <cellStyle name="Note 2 3 6 4" xfId="4264"/>
    <cellStyle name="Note 2 3 6 4 2" xfId="5004"/>
    <cellStyle name="Note 2 3 6 5" xfId="4364"/>
    <cellStyle name="Note 2 3 6 6" xfId="4309"/>
    <cellStyle name="Note 2 3 7" xfId="3001"/>
    <cellStyle name="Note 2 3 7 2" xfId="3499"/>
    <cellStyle name="Note 2 3 7 2 2" xfId="4540"/>
    <cellStyle name="Note 2 3 7 3" xfId="3735"/>
    <cellStyle name="Note 2 3 7 3 2" xfId="4737"/>
    <cellStyle name="Note 2 3 7 4" xfId="4365"/>
    <cellStyle name="Note 2 3 7 5" xfId="3860"/>
    <cellStyle name="Note 2 3 8" xfId="3002"/>
    <cellStyle name="Note 2 3 8 2" xfId="3523"/>
    <cellStyle name="Note 2 3 8 2 2" xfId="4564"/>
    <cellStyle name="Note 2 3 8 3" xfId="3818"/>
    <cellStyle name="Note 2 3 8 3 2" xfId="4779"/>
    <cellStyle name="Note 2 3 8 4" xfId="4366"/>
    <cellStyle name="Note 2 3 8 5" xfId="3789"/>
    <cellStyle name="Note 2 3 9" xfId="3548"/>
    <cellStyle name="Note 2 3 9 2" xfId="3885"/>
    <cellStyle name="Note 2 3 9 2 2" xfId="4817"/>
    <cellStyle name="Note 2 3 9 3" xfId="4589"/>
    <cellStyle name="Note 2 3 9 4" xfId="3717"/>
    <cellStyle name="Note 2 4" xfId="3003"/>
    <cellStyle name="Note 2 4 10" xfId="3606"/>
    <cellStyle name="Note 2 4 10 2" xfId="3805"/>
    <cellStyle name="Note 2 4 10 2 2" xfId="4770"/>
    <cellStyle name="Note 2 4 10 3" xfId="4647"/>
    <cellStyle name="Note 2 4 10 4" xfId="3812"/>
    <cellStyle name="Note 2 4 11" xfId="3631"/>
    <cellStyle name="Note 2 4 11 2" xfId="4017"/>
    <cellStyle name="Note 2 4 11 2 2" xfId="4883"/>
    <cellStyle name="Note 2 4 11 3" xfId="4672"/>
    <cellStyle name="Note 2 4 11 4" xfId="4237"/>
    <cellStyle name="Note 2 4 12" xfId="3656"/>
    <cellStyle name="Note 2 4 12 2" xfId="3811"/>
    <cellStyle name="Note 2 4 12 2 2" xfId="4775"/>
    <cellStyle name="Note 2 4 12 3" xfId="4697"/>
    <cellStyle name="Note 2 4 12 4" xfId="3674"/>
    <cellStyle name="Note 2 4 13" xfId="3357"/>
    <cellStyle name="Note 2 4 13 2" xfId="4398"/>
    <cellStyle name="Note 2 4 14" xfId="4299"/>
    <cellStyle name="Note 2 4 14 2" xfId="5019"/>
    <cellStyle name="Note 2 4 15" xfId="4367"/>
    <cellStyle name="Note 2 4 16" xfId="3981"/>
    <cellStyle name="Note 2 4 2" xfId="3004"/>
    <cellStyle name="Note 2 4 2 10" xfId="4165"/>
    <cellStyle name="Note 2 4 2 2" xfId="3005"/>
    <cellStyle name="Note 2 4 2 2 2" xfId="3006"/>
    <cellStyle name="Note 2 4 2 2 2 2" xfId="3007"/>
    <cellStyle name="Note 2 4 2 2 2 2 2" xfId="3008"/>
    <cellStyle name="Note 2 4 2 2 2 3" xfId="3009"/>
    <cellStyle name="Note 2 4 2 2 3" xfId="3010"/>
    <cellStyle name="Note 2 4 2 2 3 2" xfId="3011"/>
    <cellStyle name="Note 2 4 2 2 4" xfId="3012"/>
    <cellStyle name="Note 2 4 2 2 5" xfId="3013"/>
    <cellStyle name="Note 2 4 2 3" xfId="3014"/>
    <cellStyle name="Note 2 4 2 3 2" xfId="3015"/>
    <cellStyle name="Note 2 4 2 3 2 2" xfId="3016"/>
    <cellStyle name="Note 2 4 2 3 3" xfId="3017"/>
    <cellStyle name="Note 2 4 2 4" xfId="3018"/>
    <cellStyle name="Note 2 4 2 4 2" xfId="3019"/>
    <cellStyle name="Note 2 4 2 5" xfId="3020"/>
    <cellStyle name="Note 2 4 2 6" xfId="3021"/>
    <cellStyle name="Note 2 4 2 7" xfId="3405"/>
    <cellStyle name="Note 2 4 2 7 2" xfId="4446"/>
    <cellStyle name="Note 2 4 2 8" xfId="4092"/>
    <cellStyle name="Note 2 4 2 8 2" xfId="4923"/>
    <cellStyle name="Note 2 4 2 9" xfId="4368"/>
    <cellStyle name="Note 2 4 3" xfId="3022"/>
    <cellStyle name="Note 2 4 3 2" xfId="3023"/>
    <cellStyle name="Note 2 4 3 2 2" xfId="3024"/>
    <cellStyle name="Note 2 4 3 2 2 2" xfId="3025"/>
    <cellStyle name="Note 2 4 3 2 3" xfId="3026"/>
    <cellStyle name="Note 2 4 3 3" xfId="3027"/>
    <cellStyle name="Note 2 4 3 3 2" xfId="3028"/>
    <cellStyle name="Note 2 4 3 4" xfId="3029"/>
    <cellStyle name="Note 2 4 3 5" xfId="3030"/>
    <cellStyle name="Note 2 4 3 6" xfId="3430"/>
    <cellStyle name="Note 2 4 3 6 2" xfId="4471"/>
    <cellStyle name="Note 2 4 3 7" xfId="3833"/>
    <cellStyle name="Note 2 4 3 7 2" xfId="4788"/>
    <cellStyle name="Note 2 4 3 8" xfId="4369"/>
    <cellStyle name="Note 2 4 3 9" xfId="3795"/>
    <cellStyle name="Note 2 4 4" xfId="3031"/>
    <cellStyle name="Note 2 4 4 2" xfId="3032"/>
    <cellStyle name="Note 2 4 4 2 2" xfId="3033"/>
    <cellStyle name="Note 2 4 4 3" xfId="3034"/>
    <cellStyle name="Note 2 4 4 4" xfId="3457"/>
    <cellStyle name="Note 2 4 4 4 2" xfId="4498"/>
    <cellStyle name="Note 2 4 4 5" xfId="4167"/>
    <cellStyle name="Note 2 4 4 5 2" xfId="4962"/>
    <cellStyle name="Note 2 4 4 6" xfId="4370"/>
    <cellStyle name="Note 2 4 4 7" xfId="3823"/>
    <cellStyle name="Note 2 4 5" xfId="3035"/>
    <cellStyle name="Note 2 4 5 2" xfId="3036"/>
    <cellStyle name="Note 2 4 5 3" xfId="3481"/>
    <cellStyle name="Note 2 4 5 3 2" xfId="4522"/>
    <cellStyle name="Note 2 4 5 4" xfId="4288"/>
    <cellStyle name="Note 2 4 5 4 2" xfId="5013"/>
    <cellStyle name="Note 2 4 5 5" xfId="4371"/>
    <cellStyle name="Note 2 4 5 6" xfId="3703"/>
    <cellStyle name="Note 2 4 6" xfId="3037"/>
    <cellStyle name="Note 2 4 6 2" xfId="3508"/>
    <cellStyle name="Note 2 4 6 2 2" xfId="4549"/>
    <cellStyle name="Note 2 4 6 3" xfId="4083"/>
    <cellStyle name="Note 2 4 6 3 2" xfId="4921"/>
    <cellStyle name="Note 2 4 6 4" xfId="4372"/>
    <cellStyle name="Note 2 4 6 5" xfId="4162"/>
    <cellStyle name="Note 2 4 7" xfId="3038"/>
    <cellStyle name="Note 2 4 7 2" xfId="3532"/>
    <cellStyle name="Note 2 4 7 2 2" xfId="4573"/>
    <cellStyle name="Note 2 4 7 3" xfId="4171"/>
    <cellStyle name="Note 2 4 7 3 2" xfId="4965"/>
    <cellStyle name="Note 2 4 7 4" xfId="4373"/>
    <cellStyle name="Note 2 4 7 5" xfId="3683"/>
    <cellStyle name="Note 2 4 8" xfId="3557"/>
    <cellStyle name="Note 2 4 8 2" xfId="4061"/>
    <cellStyle name="Note 2 4 8 2 2" xfId="4909"/>
    <cellStyle name="Note 2 4 8 3" xfId="4598"/>
    <cellStyle name="Note 2 4 8 4" xfId="4145"/>
    <cellStyle name="Note 2 4 9" xfId="3581"/>
    <cellStyle name="Note 2 4 9 2" xfId="3891"/>
    <cellStyle name="Note 2 4 9 2 2" xfId="4820"/>
    <cellStyle name="Note 2 4 9 3" xfId="4622"/>
    <cellStyle name="Note 2 4 9 4" xfId="3928"/>
    <cellStyle name="Note 2 5" xfId="3039"/>
    <cellStyle name="Note 2 5 10" xfId="4159"/>
    <cellStyle name="Note 2 5 2" xfId="3040"/>
    <cellStyle name="Note 2 5 2 2" xfId="3041"/>
    <cellStyle name="Note 2 5 2 2 2" xfId="3042"/>
    <cellStyle name="Note 2 5 2 2 2 2" xfId="3043"/>
    <cellStyle name="Note 2 5 2 2 3" xfId="3044"/>
    <cellStyle name="Note 2 5 2 3" xfId="3045"/>
    <cellStyle name="Note 2 5 2 3 2" xfId="3046"/>
    <cellStyle name="Note 2 5 2 4" xfId="3047"/>
    <cellStyle name="Note 2 5 2 5" xfId="3048"/>
    <cellStyle name="Note 2 5 3" xfId="3049"/>
    <cellStyle name="Note 2 5 3 2" xfId="3050"/>
    <cellStyle name="Note 2 5 3 2 2" xfId="3051"/>
    <cellStyle name="Note 2 5 3 3" xfId="3052"/>
    <cellStyle name="Note 2 5 4" xfId="3053"/>
    <cellStyle name="Note 2 5 4 2" xfId="3054"/>
    <cellStyle name="Note 2 5 5" xfId="3055"/>
    <cellStyle name="Note 2 5 6" xfId="3056"/>
    <cellStyle name="Note 2 5 7" xfId="3370"/>
    <cellStyle name="Note 2 5 7 2" xfId="4411"/>
    <cellStyle name="Note 2 5 8" xfId="3882"/>
    <cellStyle name="Note 2 5 8 2" xfId="4815"/>
    <cellStyle name="Note 2 5 9" xfId="4374"/>
    <cellStyle name="Note 2 6" xfId="3057"/>
    <cellStyle name="Note 2 6 2" xfId="3058"/>
    <cellStyle name="Note 2 6 2 2" xfId="3059"/>
    <cellStyle name="Note 2 6 2 2 2" xfId="3060"/>
    <cellStyle name="Note 2 6 2 3" xfId="3061"/>
    <cellStyle name="Note 2 6 3" xfId="3062"/>
    <cellStyle name="Note 2 6 3 2" xfId="3063"/>
    <cellStyle name="Note 2 6 4" xfId="3064"/>
    <cellStyle name="Note 2 6 5" xfId="3065"/>
    <cellStyle name="Note 2 6 6" xfId="3376"/>
    <cellStyle name="Note 2 6 6 2" xfId="4417"/>
    <cellStyle name="Note 2 6 7" xfId="4121"/>
    <cellStyle name="Note 2 6 7 2" xfId="4937"/>
    <cellStyle name="Note 2 6 8" xfId="4375"/>
    <cellStyle name="Note 2 6 9" xfId="4120"/>
    <cellStyle name="Note 2 7" xfId="3066"/>
    <cellStyle name="Note 2 7 2" xfId="3067"/>
    <cellStyle name="Note 2 7 2 2" xfId="3068"/>
    <cellStyle name="Note 2 7 3" xfId="3069"/>
    <cellStyle name="Note 2 7 4" xfId="3377"/>
    <cellStyle name="Note 2 7 4 2" xfId="4418"/>
    <cellStyle name="Note 2 7 5" xfId="4004"/>
    <cellStyle name="Note 2 7 5 2" xfId="4878"/>
    <cellStyle name="Note 2 7 6" xfId="4376"/>
    <cellStyle name="Note 2 7 7" xfId="4020"/>
    <cellStyle name="Note 2 8" xfId="3070"/>
    <cellStyle name="Note 2 8 2" xfId="3071"/>
    <cellStyle name="Note 2 8 3" xfId="3388"/>
    <cellStyle name="Note 2 8 3 2" xfId="4429"/>
    <cellStyle name="Note 2 8 4" xfId="4079"/>
    <cellStyle name="Note 2 8 4 2" xfId="4919"/>
    <cellStyle name="Note 2 8 5" xfId="4377"/>
    <cellStyle name="Note 2 8 6" xfId="3918"/>
    <cellStyle name="Note 2 9" xfId="3072"/>
    <cellStyle name="Note 3" xfId="3073"/>
    <cellStyle name="Note 3 2" xfId="3074"/>
    <cellStyle name="Note 3 2 2" xfId="3075"/>
    <cellStyle name="Note 3 3" xfId="3076"/>
    <cellStyle name="Note 4" xfId="3077"/>
    <cellStyle name="Note 4 2" xfId="3078"/>
    <cellStyle name="Note 4 2 2" xfId="3079"/>
    <cellStyle name="Note 4 3" xfId="3080"/>
    <cellStyle name="Output" xfId="13" builtinId="21" customBuiltin="1"/>
    <cellStyle name="Output 2" xfId="99"/>
    <cellStyle name="Output 2 10" xfId="4380"/>
    <cellStyle name="Output 2 2" xfId="3344"/>
    <cellStyle name="Output 2 2 10" xfId="3568"/>
    <cellStyle name="Output 2 2 10 2" xfId="4043"/>
    <cellStyle name="Output 2 2 10 2 2" xfId="4897"/>
    <cellStyle name="Output 2 2 10 3" xfId="4609"/>
    <cellStyle name="Output 2 2 10 4" xfId="3761"/>
    <cellStyle name="Output 2 2 11" xfId="3593"/>
    <cellStyle name="Output 2 2 11 2" xfId="4259"/>
    <cellStyle name="Output 2 2 11 2 2" xfId="5002"/>
    <cellStyle name="Output 2 2 11 3" xfId="4634"/>
    <cellStyle name="Output 2 2 11 4" xfId="3939"/>
    <cellStyle name="Output 2 2 12" xfId="3618"/>
    <cellStyle name="Output 2 2 12 2" xfId="4209"/>
    <cellStyle name="Output 2 2 12 2 2" xfId="4982"/>
    <cellStyle name="Output 2 2 12 3" xfId="4659"/>
    <cellStyle name="Output 2 2 12 4" xfId="3943"/>
    <cellStyle name="Output 2 2 13" xfId="3643"/>
    <cellStyle name="Output 2 2 13 2" xfId="3716"/>
    <cellStyle name="Output 2 2 13 2 2" xfId="4732"/>
    <cellStyle name="Output 2 2 13 3" xfId="4684"/>
    <cellStyle name="Output 2 2 13 4" xfId="3982"/>
    <cellStyle name="Output 2 2 14" xfId="4321"/>
    <cellStyle name="Output 2 2 14 2" xfId="5031"/>
    <cellStyle name="Output 2 2 15" xfId="4385"/>
    <cellStyle name="Output 2 2 16" xfId="3936"/>
    <cellStyle name="Output 2 2 2" xfId="3361"/>
    <cellStyle name="Output 2 2 2 10" xfId="3610"/>
    <cellStyle name="Output 2 2 2 10 2" xfId="4122"/>
    <cellStyle name="Output 2 2 2 10 2 2" xfId="4938"/>
    <cellStyle name="Output 2 2 2 10 3" xfId="4651"/>
    <cellStyle name="Output 2 2 2 10 4" xfId="3719"/>
    <cellStyle name="Output 2 2 2 11" xfId="3635"/>
    <cellStyle name="Output 2 2 2 11 2" xfId="3780"/>
    <cellStyle name="Output 2 2 2 11 2 2" xfId="4759"/>
    <cellStyle name="Output 2 2 2 11 3" xfId="4676"/>
    <cellStyle name="Output 2 2 2 11 4" xfId="3889"/>
    <cellStyle name="Output 2 2 2 12" xfId="3660"/>
    <cellStyle name="Output 2 2 2 12 2" xfId="4229"/>
    <cellStyle name="Output 2 2 2 12 2 2" xfId="4993"/>
    <cellStyle name="Output 2 2 2 12 3" xfId="4701"/>
    <cellStyle name="Output 2 2 2 12 4" xfId="4305"/>
    <cellStyle name="Output 2 2 2 13" xfId="3897"/>
    <cellStyle name="Output 2 2 2 13 2" xfId="4824"/>
    <cellStyle name="Output 2 2 2 14" xfId="4402"/>
    <cellStyle name="Output 2 2 2 15" xfId="3966"/>
    <cellStyle name="Output 2 2 2 2" xfId="3409"/>
    <cellStyle name="Output 2 2 2 2 2" xfId="4215"/>
    <cellStyle name="Output 2 2 2 2 2 2" xfId="4985"/>
    <cellStyle name="Output 2 2 2 2 3" xfId="4450"/>
    <cellStyle name="Output 2 2 2 2 4" xfId="3784"/>
    <cellStyle name="Output 2 2 2 3" xfId="3434"/>
    <cellStyle name="Output 2 2 2 3 2" xfId="4046"/>
    <cellStyle name="Output 2 2 2 3 2 2" xfId="4900"/>
    <cellStyle name="Output 2 2 2 3 3" xfId="4475"/>
    <cellStyle name="Output 2 2 2 3 4" xfId="4204"/>
    <cellStyle name="Output 2 2 2 4" xfId="3461"/>
    <cellStyle name="Output 2 2 2 4 2" xfId="3906"/>
    <cellStyle name="Output 2 2 2 4 2 2" xfId="4827"/>
    <cellStyle name="Output 2 2 2 4 3" xfId="4502"/>
    <cellStyle name="Output 2 2 2 4 4" xfId="4218"/>
    <cellStyle name="Output 2 2 2 5" xfId="3485"/>
    <cellStyle name="Output 2 2 2 5 2" xfId="4239"/>
    <cellStyle name="Output 2 2 2 5 2 2" xfId="4997"/>
    <cellStyle name="Output 2 2 2 5 3" xfId="4526"/>
    <cellStyle name="Output 2 2 2 5 4" xfId="3910"/>
    <cellStyle name="Output 2 2 2 6" xfId="3512"/>
    <cellStyle name="Output 2 2 2 6 2" xfId="3708"/>
    <cellStyle name="Output 2 2 2 6 2 2" xfId="4726"/>
    <cellStyle name="Output 2 2 2 6 3" xfId="4553"/>
    <cellStyle name="Output 2 2 2 6 4" xfId="3923"/>
    <cellStyle name="Output 2 2 2 7" xfId="3536"/>
    <cellStyle name="Output 2 2 2 7 2" xfId="3824"/>
    <cellStyle name="Output 2 2 2 7 2 2" xfId="4781"/>
    <cellStyle name="Output 2 2 2 7 3" xfId="4577"/>
    <cellStyle name="Output 2 2 2 7 4" xfId="3762"/>
    <cellStyle name="Output 2 2 2 8" xfId="3561"/>
    <cellStyle name="Output 2 2 2 8 2" xfId="3955"/>
    <cellStyle name="Output 2 2 2 8 2 2" xfId="4851"/>
    <cellStyle name="Output 2 2 2 8 3" xfId="4602"/>
    <cellStyle name="Output 2 2 2 8 4" xfId="4323"/>
    <cellStyle name="Output 2 2 2 9" xfId="3585"/>
    <cellStyle name="Output 2 2 2 9 2" xfId="3786"/>
    <cellStyle name="Output 2 2 2 9 2 2" xfId="4762"/>
    <cellStyle name="Output 2 2 2 9 3" xfId="4626"/>
    <cellStyle name="Output 2 2 2 9 4" xfId="4036"/>
    <cellStyle name="Output 2 2 3" xfId="3392"/>
    <cellStyle name="Output 2 2 3 2" xfId="4230"/>
    <cellStyle name="Output 2 2 3 2 2" xfId="4994"/>
    <cellStyle name="Output 2 2 3 3" xfId="4433"/>
    <cellStyle name="Output 2 2 3 4" xfId="3736"/>
    <cellStyle name="Output 2 2 4" xfId="3417"/>
    <cellStyle name="Output 2 2 4 2" xfId="4128"/>
    <cellStyle name="Output 2 2 4 2 2" xfId="4940"/>
    <cellStyle name="Output 2 2 4 3" xfId="4458"/>
    <cellStyle name="Output 2 2 4 4" xfId="3949"/>
    <cellStyle name="Output 2 2 5" xfId="3444"/>
    <cellStyle name="Output 2 2 5 2" xfId="4022"/>
    <cellStyle name="Output 2 2 5 2 2" xfId="4886"/>
    <cellStyle name="Output 2 2 5 3" xfId="4485"/>
    <cellStyle name="Output 2 2 5 4" xfId="4160"/>
    <cellStyle name="Output 2 2 6" xfId="3468"/>
    <cellStyle name="Output 2 2 6 2" xfId="3804"/>
    <cellStyle name="Output 2 2 6 2 2" xfId="4769"/>
    <cellStyle name="Output 2 2 6 3" xfId="4509"/>
    <cellStyle name="Output 2 2 6 4" xfId="3750"/>
    <cellStyle name="Output 2 2 7" xfId="3494"/>
    <cellStyle name="Output 2 2 7 2" xfId="4014"/>
    <cellStyle name="Output 2 2 7 2 2" xfId="4881"/>
    <cellStyle name="Output 2 2 7 3" xfId="4535"/>
    <cellStyle name="Output 2 2 7 4" xfId="4213"/>
    <cellStyle name="Output 2 2 8" xfId="3519"/>
    <cellStyle name="Output 2 2 8 2" xfId="3995"/>
    <cellStyle name="Output 2 2 8 2 2" xfId="4872"/>
    <cellStyle name="Output 2 2 8 3" xfId="4560"/>
    <cellStyle name="Output 2 2 8 4" xfId="3992"/>
    <cellStyle name="Output 2 2 9" xfId="3544"/>
    <cellStyle name="Output 2 2 9 2" xfId="4284"/>
    <cellStyle name="Output 2 2 9 2 2" xfId="5010"/>
    <cellStyle name="Output 2 2 9 3" xfId="4585"/>
    <cellStyle name="Output 2 2 9 4" xfId="3791"/>
    <cellStyle name="Output 2 3" xfId="3349"/>
    <cellStyle name="Output 2 3 10" xfId="3573"/>
    <cellStyle name="Output 2 3 10 2" xfId="4138"/>
    <cellStyle name="Output 2 3 10 2 2" xfId="4947"/>
    <cellStyle name="Output 2 3 10 3" xfId="4614"/>
    <cellStyle name="Output 2 3 10 4" xfId="4108"/>
    <cellStyle name="Output 2 3 11" xfId="3598"/>
    <cellStyle name="Output 2 3 11 2" xfId="3892"/>
    <cellStyle name="Output 2 3 11 2 2" xfId="4821"/>
    <cellStyle name="Output 2 3 11 3" xfId="4639"/>
    <cellStyle name="Output 2 3 11 4" xfId="3681"/>
    <cellStyle name="Output 2 3 12" xfId="3623"/>
    <cellStyle name="Output 2 3 12 2" xfId="3707"/>
    <cellStyle name="Output 2 3 12 2 2" xfId="4725"/>
    <cellStyle name="Output 2 3 12 3" xfId="4664"/>
    <cellStyle name="Output 2 3 12 4" xfId="3666"/>
    <cellStyle name="Output 2 3 13" xfId="3648"/>
    <cellStyle name="Output 2 3 13 2" xfId="4214"/>
    <cellStyle name="Output 2 3 13 2 2" xfId="4984"/>
    <cellStyle name="Output 2 3 13 3" xfId="4689"/>
    <cellStyle name="Output 2 3 13 4" xfId="4099"/>
    <cellStyle name="Output 2 3 14" xfId="3960"/>
    <cellStyle name="Output 2 3 14 2" xfId="4855"/>
    <cellStyle name="Output 2 3 15" xfId="4390"/>
    <cellStyle name="Output 2 3 16" xfId="3803"/>
    <cellStyle name="Output 2 3 2" xfId="3362"/>
    <cellStyle name="Output 2 3 2 10" xfId="3611"/>
    <cellStyle name="Output 2 3 2 10 2" xfId="4319"/>
    <cellStyle name="Output 2 3 2 10 2 2" xfId="5029"/>
    <cellStyle name="Output 2 3 2 10 3" xfId="4652"/>
    <cellStyle name="Output 2 3 2 10 4" xfId="4109"/>
    <cellStyle name="Output 2 3 2 11" xfId="3636"/>
    <cellStyle name="Output 2 3 2 11 2" xfId="3972"/>
    <cellStyle name="Output 2 3 2 11 2 2" xfId="4860"/>
    <cellStyle name="Output 2 3 2 11 3" xfId="4677"/>
    <cellStyle name="Output 2 3 2 11 4" xfId="4186"/>
    <cellStyle name="Output 2 3 2 12" xfId="3661"/>
    <cellStyle name="Output 2 3 2 12 2" xfId="3829"/>
    <cellStyle name="Output 2 3 2 12 2 2" xfId="4784"/>
    <cellStyle name="Output 2 3 2 12 3" xfId="4702"/>
    <cellStyle name="Output 2 3 2 12 4" xfId="3854"/>
    <cellStyle name="Output 2 3 2 13" xfId="3691"/>
    <cellStyle name="Output 2 3 2 13 2" xfId="4718"/>
    <cellStyle name="Output 2 3 2 14" xfId="4403"/>
    <cellStyle name="Output 2 3 2 15" xfId="4250"/>
    <cellStyle name="Output 2 3 2 2" xfId="3410"/>
    <cellStyle name="Output 2 3 2 2 2" xfId="3778"/>
    <cellStyle name="Output 2 3 2 2 2 2" xfId="4757"/>
    <cellStyle name="Output 2 3 2 2 3" xfId="4451"/>
    <cellStyle name="Output 2 3 2 2 4" xfId="3970"/>
    <cellStyle name="Output 2 3 2 3" xfId="3435"/>
    <cellStyle name="Output 2 3 2 3 2" xfId="3794"/>
    <cellStyle name="Output 2 3 2 3 2 2" xfId="4764"/>
    <cellStyle name="Output 2 3 2 3 3" xfId="4476"/>
    <cellStyle name="Output 2 3 2 3 4" xfId="3919"/>
    <cellStyle name="Output 2 3 2 4" xfId="3462"/>
    <cellStyle name="Output 2 3 2 4 2" xfId="4161"/>
    <cellStyle name="Output 2 3 2 4 2 2" xfId="4959"/>
    <cellStyle name="Output 2 3 2 4 3" xfId="4503"/>
    <cellStyle name="Output 2 3 2 4 4" xfId="4088"/>
    <cellStyle name="Output 2 3 2 5" xfId="3486"/>
    <cellStyle name="Output 2 3 2 5 2" xfId="4019"/>
    <cellStyle name="Output 2 3 2 5 2 2" xfId="4885"/>
    <cellStyle name="Output 2 3 2 5 3" xfId="4527"/>
    <cellStyle name="Output 2 3 2 5 4" xfId="3772"/>
    <cellStyle name="Output 2 3 2 6" xfId="3513"/>
    <cellStyle name="Output 2 3 2 6 2" xfId="3890"/>
    <cellStyle name="Output 2 3 2 6 2 2" xfId="4819"/>
    <cellStyle name="Output 2 3 2 6 3" xfId="4554"/>
    <cellStyle name="Output 2 3 2 6 4" xfId="4118"/>
    <cellStyle name="Output 2 3 2 7" xfId="3537"/>
    <cellStyle name="Output 2 3 2 7 2" xfId="3922"/>
    <cellStyle name="Output 2 3 2 7 2 2" xfId="4836"/>
    <cellStyle name="Output 2 3 2 7 3" xfId="4578"/>
    <cellStyle name="Output 2 3 2 7 4" xfId="3819"/>
    <cellStyle name="Output 2 3 2 8" xfId="3562"/>
    <cellStyle name="Output 2 3 2 8 2" xfId="4260"/>
    <cellStyle name="Output 2 3 2 8 2 2" xfId="5003"/>
    <cellStyle name="Output 2 3 2 8 3" xfId="4603"/>
    <cellStyle name="Output 2 3 2 8 4" xfId="4053"/>
    <cellStyle name="Output 2 3 2 9" xfId="3586"/>
    <cellStyle name="Output 2 3 2 9 2" xfId="3862"/>
    <cellStyle name="Output 2 3 2 9 2 2" xfId="4802"/>
    <cellStyle name="Output 2 3 2 9 3" xfId="4627"/>
    <cellStyle name="Output 2 3 2 9 4" xfId="3933"/>
    <cellStyle name="Output 2 3 3" xfId="3397"/>
    <cellStyle name="Output 2 3 3 2" xfId="4035"/>
    <cellStyle name="Output 2 3 3 2 2" xfId="4893"/>
    <cellStyle name="Output 2 3 3 3" xfId="4438"/>
    <cellStyle name="Output 2 3 3 4" xfId="3935"/>
    <cellStyle name="Output 2 3 4" xfId="3422"/>
    <cellStyle name="Output 2 3 4 2" xfId="3971"/>
    <cellStyle name="Output 2 3 4 2 2" xfId="4859"/>
    <cellStyle name="Output 2 3 4 3" xfId="4463"/>
    <cellStyle name="Output 2 3 4 4" xfId="3729"/>
    <cellStyle name="Output 2 3 5" xfId="3449"/>
    <cellStyle name="Output 2 3 5 2" xfId="4154"/>
    <cellStyle name="Output 2 3 5 2 2" xfId="4956"/>
    <cellStyle name="Output 2 3 5 3" xfId="4490"/>
    <cellStyle name="Output 2 3 5 4" xfId="3763"/>
    <cellStyle name="Output 2 3 6" xfId="3473"/>
    <cellStyle name="Output 2 3 6 2" xfId="3781"/>
    <cellStyle name="Output 2 3 6 2 2" xfId="4760"/>
    <cellStyle name="Output 2 3 6 3" xfId="4514"/>
    <cellStyle name="Output 2 3 6 4" xfId="4064"/>
    <cellStyle name="Output 2 3 7" xfId="3500"/>
    <cellStyle name="Output 2 3 7 2" xfId="3715"/>
    <cellStyle name="Output 2 3 7 2 2" xfId="4731"/>
    <cellStyle name="Output 2 3 7 3" xfId="4541"/>
    <cellStyle name="Output 2 3 7 4" xfId="4251"/>
    <cellStyle name="Output 2 3 8" xfId="3524"/>
    <cellStyle name="Output 2 3 8 2" xfId="3688"/>
    <cellStyle name="Output 2 3 8 2 2" xfId="4716"/>
    <cellStyle name="Output 2 3 8 3" xfId="4565"/>
    <cellStyle name="Output 2 3 8 4" xfId="3767"/>
    <cellStyle name="Output 2 3 9" xfId="3549"/>
    <cellStyle name="Output 2 3 9 2" xfId="4199"/>
    <cellStyle name="Output 2 3 9 2 2" xfId="4978"/>
    <cellStyle name="Output 2 3 9 3" xfId="4590"/>
    <cellStyle name="Output 2 3 9 4" xfId="3680"/>
    <cellStyle name="Output 2 4" xfId="3360"/>
    <cellStyle name="Output 2 4 10" xfId="3609"/>
    <cellStyle name="Output 2 4 10 2" xfId="3712"/>
    <cellStyle name="Output 2 4 10 2 2" xfId="4729"/>
    <cellStyle name="Output 2 4 10 3" xfId="4650"/>
    <cellStyle name="Output 2 4 10 4" xfId="4196"/>
    <cellStyle name="Output 2 4 11" xfId="3634"/>
    <cellStyle name="Output 2 4 11 2" xfId="4002"/>
    <cellStyle name="Output 2 4 11 2 2" xfId="4876"/>
    <cellStyle name="Output 2 4 11 3" xfId="4675"/>
    <cellStyle name="Output 2 4 11 4" xfId="4219"/>
    <cellStyle name="Output 2 4 12" xfId="3659"/>
    <cellStyle name="Output 2 4 12 2" xfId="4176"/>
    <cellStyle name="Output 2 4 12 2 2" xfId="4968"/>
    <cellStyle name="Output 2 4 12 3" xfId="4700"/>
    <cellStyle name="Output 2 4 12 4" xfId="4281"/>
    <cellStyle name="Output 2 4 13" xfId="3873"/>
    <cellStyle name="Output 2 4 13 2" xfId="4809"/>
    <cellStyle name="Output 2 4 14" xfId="4401"/>
    <cellStyle name="Output 2 4 15" xfId="4084"/>
    <cellStyle name="Output 2 4 2" xfId="3408"/>
    <cellStyle name="Output 2 4 2 2" xfId="3969"/>
    <cellStyle name="Output 2 4 2 2 2" xfId="4858"/>
    <cellStyle name="Output 2 4 2 3" xfId="4449"/>
    <cellStyle name="Output 2 4 2 4" xfId="3698"/>
    <cellStyle name="Output 2 4 3" xfId="3433"/>
    <cellStyle name="Output 2 4 3 2" xfId="4271"/>
    <cellStyle name="Output 2 4 3 2 2" xfId="5009"/>
    <cellStyle name="Output 2 4 3 3" xfId="4474"/>
    <cellStyle name="Output 2 4 3 4" xfId="3903"/>
    <cellStyle name="Output 2 4 4" xfId="3460"/>
    <cellStyle name="Output 2 4 4 2" xfId="3765"/>
    <cellStyle name="Output 2 4 4 2 2" xfId="4749"/>
    <cellStyle name="Output 2 4 4 3" xfId="4501"/>
    <cellStyle name="Output 2 4 4 4" xfId="4001"/>
    <cellStyle name="Output 2 4 5" xfId="3484"/>
    <cellStyle name="Output 2 4 5 2" xfId="3920"/>
    <cellStyle name="Output 2 4 5 2 2" xfId="4834"/>
    <cellStyle name="Output 2 4 5 3" xfId="4525"/>
    <cellStyle name="Output 2 4 5 4" xfId="3886"/>
    <cellStyle name="Output 2 4 6" xfId="3511"/>
    <cellStyle name="Output 2 4 6 2" xfId="4103"/>
    <cellStyle name="Output 2 4 6 2 2" xfId="4931"/>
    <cellStyle name="Output 2 4 6 3" xfId="4552"/>
    <cellStyle name="Output 2 4 6 4" xfId="4151"/>
    <cellStyle name="Output 2 4 7" xfId="3535"/>
    <cellStyle name="Output 2 4 7 2" xfId="4158"/>
    <cellStyle name="Output 2 4 7 2 2" xfId="4958"/>
    <cellStyle name="Output 2 4 7 3" xfId="4576"/>
    <cellStyle name="Output 2 4 7 4" xfId="3720"/>
    <cellStyle name="Output 2 4 8" xfId="3560"/>
    <cellStyle name="Output 2 4 8 2" xfId="3831"/>
    <cellStyle name="Output 2 4 8 2 2" xfId="4786"/>
    <cellStyle name="Output 2 4 8 3" xfId="4601"/>
    <cellStyle name="Output 2 4 8 4" xfId="4282"/>
    <cellStyle name="Output 2 4 9" xfId="3584"/>
    <cellStyle name="Output 2 4 9 2" xfId="3673"/>
    <cellStyle name="Output 2 4 9 2 2" xfId="4710"/>
    <cellStyle name="Output 2 4 9 3" xfId="4625"/>
    <cellStyle name="Output 2 4 9 4" xfId="4302"/>
    <cellStyle name="Output 2 5" xfId="3369"/>
    <cellStyle name="Output 2 5 2" xfId="4294"/>
    <cellStyle name="Output 2 5 2 2" xfId="5017"/>
    <cellStyle name="Output 2 5 3" xfId="4410"/>
    <cellStyle name="Output 2 5 4" xfId="3743"/>
    <cellStyle name="Output 2 6" xfId="3387"/>
    <cellStyle name="Output 2 6 2" xfId="3883"/>
    <cellStyle name="Output 2 6 2 2" xfId="4816"/>
    <cellStyle name="Output 2 6 3" xfId="4428"/>
    <cellStyle name="Output 2 6 4" xfId="4203"/>
    <cellStyle name="Output 2 7" xfId="3367"/>
    <cellStyle name="Output 2 7 2" xfId="4149"/>
    <cellStyle name="Output 2 7 2 2" xfId="4953"/>
    <cellStyle name="Output 2 7 3" xfId="4408"/>
    <cellStyle name="Output 2 7 4" xfId="3856"/>
    <cellStyle name="Output 2 8" xfId="3379"/>
    <cellStyle name="Output 2 8 2" xfId="4258"/>
    <cellStyle name="Output 2 8 2 2" xfId="5001"/>
    <cellStyle name="Output 2 8 3" xfId="4420"/>
    <cellStyle name="Output 2 8 4" xfId="4085"/>
    <cellStyle name="Output 2 9" xfId="3371"/>
    <cellStyle name="Output 2 9 2" xfId="3908"/>
    <cellStyle name="Output 2 9 2 2" xfId="4829"/>
    <cellStyle name="Output 2 9 3" xfId="4412"/>
    <cellStyle name="Output 2 9 4" xfId="4164"/>
    <cellStyle name="Percent 2" xfId="3081"/>
    <cellStyle name="Percent 2 2" xfId="3082"/>
    <cellStyle name="Percent 2 2 2" xfId="3083"/>
    <cellStyle name="Percent 2 3" xfId="3084"/>
    <cellStyle name="Percent 3" xfId="3085"/>
    <cellStyle name="Percent 3 10" xfId="3086"/>
    <cellStyle name="Percent 3 11" xfId="3087"/>
    <cellStyle name="Percent 3 2" xfId="3088"/>
    <cellStyle name="Percent 3 2 2" xfId="3089"/>
    <cellStyle name="Percent 3 2 2 2" xfId="3090"/>
    <cellStyle name="Percent 3 2 2 2 2" xfId="3091"/>
    <cellStyle name="Percent 3 2 2 2 2 2" xfId="3092"/>
    <cellStyle name="Percent 3 2 2 2 2 2 2" xfId="3093"/>
    <cellStyle name="Percent 3 2 2 2 2 2 2 2" xfId="3094"/>
    <cellStyle name="Percent 3 2 2 2 2 2 3" xfId="3095"/>
    <cellStyle name="Percent 3 2 2 2 2 3" xfId="3096"/>
    <cellStyle name="Percent 3 2 2 2 2 3 2" xfId="3097"/>
    <cellStyle name="Percent 3 2 2 2 2 4" xfId="3098"/>
    <cellStyle name="Percent 3 2 2 2 2 5" xfId="3099"/>
    <cellStyle name="Percent 3 2 2 2 3" xfId="3100"/>
    <cellStyle name="Percent 3 2 2 2 3 2" xfId="3101"/>
    <cellStyle name="Percent 3 2 2 2 3 2 2" xfId="3102"/>
    <cellStyle name="Percent 3 2 2 2 3 3" xfId="3103"/>
    <cellStyle name="Percent 3 2 2 2 4" xfId="3104"/>
    <cellStyle name="Percent 3 2 2 2 4 2" xfId="3105"/>
    <cellStyle name="Percent 3 2 2 2 5" xfId="3106"/>
    <cellStyle name="Percent 3 2 2 2 6" xfId="3107"/>
    <cellStyle name="Percent 3 2 2 3" xfId="3108"/>
    <cellStyle name="Percent 3 2 2 3 2" xfId="3109"/>
    <cellStyle name="Percent 3 2 2 3 2 2" xfId="3110"/>
    <cellStyle name="Percent 3 2 2 3 2 2 2" xfId="3111"/>
    <cellStyle name="Percent 3 2 2 3 2 3" xfId="3112"/>
    <cellStyle name="Percent 3 2 2 3 3" xfId="3113"/>
    <cellStyle name="Percent 3 2 2 3 3 2" xfId="3114"/>
    <cellStyle name="Percent 3 2 2 3 4" xfId="3115"/>
    <cellStyle name="Percent 3 2 2 3 5" xfId="3116"/>
    <cellStyle name="Percent 3 2 2 4" xfId="3117"/>
    <cellStyle name="Percent 3 2 2 4 2" xfId="3118"/>
    <cellStyle name="Percent 3 2 2 4 2 2" xfId="3119"/>
    <cellStyle name="Percent 3 2 2 4 3" xfId="3120"/>
    <cellStyle name="Percent 3 2 2 5" xfId="3121"/>
    <cellStyle name="Percent 3 2 2 5 2" xfId="3122"/>
    <cellStyle name="Percent 3 2 2 6" xfId="3123"/>
    <cellStyle name="Percent 3 2 2 7" xfId="3124"/>
    <cellStyle name="Percent 3 2 3" xfId="3125"/>
    <cellStyle name="Percent 3 2 3 2" xfId="3126"/>
    <cellStyle name="Percent 3 2 3 2 2" xfId="3127"/>
    <cellStyle name="Percent 3 2 3 2 2 2" xfId="3128"/>
    <cellStyle name="Percent 3 2 3 2 2 2 2" xfId="3129"/>
    <cellStyle name="Percent 3 2 3 2 2 3" xfId="3130"/>
    <cellStyle name="Percent 3 2 3 2 3" xfId="3131"/>
    <cellStyle name="Percent 3 2 3 2 3 2" xfId="3132"/>
    <cellStyle name="Percent 3 2 3 2 4" xfId="3133"/>
    <cellStyle name="Percent 3 2 3 2 5" xfId="3134"/>
    <cellStyle name="Percent 3 2 3 3" xfId="3135"/>
    <cellStyle name="Percent 3 2 3 3 2" xfId="3136"/>
    <cellStyle name="Percent 3 2 3 3 2 2" xfId="3137"/>
    <cellStyle name="Percent 3 2 3 3 3" xfId="3138"/>
    <cellStyle name="Percent 3 2 3 4" xfId="3139"/>
    <cellStyle name="Percent 3 2 3 4 2" xfId="3140"/>
    <cellStyle name="Percent 3 2 3 5" xfId="3141"/>
    <cellStyle name="Percent 3 2 3 6" xfId="3142"/>
    <cellStyle name="Percent 3 2 4" xfId="3143"/>
    <cellStyle name="Percent 3 2 4 2" xfId="3144"/>
    <cellStyle name="Percent 3 2 4 2 2" xfId="3145"/>
    <cellStyle name="Percent 3 2 4 2 2 2" xfId="3146"/>
    <cellStyle name="Percent 3 2 4 2 3" xfId="3147"/>
    <cellStyle name="Percent 3 2 4 3" xfId="3148"/>
    <cellStyle name="Percent 3 2 4 3 2" xfId="3149"/>
    <cellStyle name="Percent 3 2 4 4" xfId="3150"/>
    <cellStyle name="Percent 3 2 4 5" xfId="3151"/>
    <cellStyle name="Percent 3 2 5" xfId="3152"/>
    <cellStyle name="Percent 3 2 5 2" xfId="3153"/>
    <cellStyle name="Percent 3 2 5 2 2" xfId="3154"/>
    <cellStyle name="Percent 3 2 5 3" xfId="3155"/>
    <cellStyle name="Percent 3 2 6" xfId="3156"/>
    <cellStyle name="Percent 3 2 6 2" xfId="3157"/>
    <cellStyle name="Percent 3 2 7" xfId="3158"/>
    <cellStyle name="Percent 3 2 8" xfId="3159"/>
    <cellStyle name="Percent 3 3" xfId="3160"/>
    <cellStyle name="Percent 3 3 2" xfId="3161"/>
    <cellStyle name="Percent 3 3 2 2" xfId="3162"/>
    <cellStyle name="Percent 3 3 2 2 2" xfId="3163"/>
    <cellStyle name="Percent 3 3 2 2 2 2" xfId="3164"/>
    <cellStyle name="Percent 3 3 2 2 2 2 2" xfId="3165"/>
    <cellStyle name="Percent 3 3 2 2 2 2 2 2" xfId="3166"/>
    <cellStyle name="Percent 3 3 2 2 2 2 3" xfId="3167"/>
    <cellStyle name="Percent 3 3 2 2 2 3" xfId="3168"/>
    <cellStyle name="Percent 3 3 2 2 2 3 2" xfId="3169"/>
    <cellStyle name="Percent 3 3 2 2 2 4" xfId="3170"/>
    <cellStyle name="Percent 3 3 2 2 2 5" xfId="3171"/>
    <cellStyle name="Percent 3 3 2 2 3" xfId="3172"/>
    <cellStyle name="Percent 3 3 2 2 3 2" xfId="3173"/>
    <cellStyle name="Percent 3 3 2 2 3 2 2" xfId="3174"/>
    <cellStyle name="Percent 3 3 2 2 3 3" xfId="3175"/>
    <cellStyle name="Percent 3 3 2 2 4" xfId="3176"/>
    <cellStyle name="Percent 3 3 2 2 4 2" xfId="3177"/>
    <cellStyle name="Percent 3 3 2 2 5" xfId="3178"/>
    <cellStyle name="Percent 3 3 2 2 6" xfId="3179"/>
    <cellStyle name="Percent 3 3 2 3" xfId="3180"/>
    <cellStyle name="Percent 3 3 2 3 2" xfId="3181"/>
    <cellStyle name="Percent 3 3 2 3 2 2" xfId="3182"/>
    <cellStyle name="Percent 3 3 2 3 2 2 2" xfId="3183"/>
    <cellStyle name="Percent 3 3 2 3 2 3" xfId="3184"/>
    <cellStyle name="Percent 3 3 2 3 3" xfId="3185"/>
    <cellStyle name="Percent 3 3 2 3 3 2" xfId="3186"/>
    <cellStyle name="Percent 3 3 2 3 4" xfId="3187"/>
    <cellStyle name="Percent 3 3 2 3 5" xfId="3188"/>
    <cellStyle name="Percent 3 3 2 4" xfId="3189"/>
    <cellStyle name="Percent 3 3 2 4 2" xfId="3190"/>
    <cellStyle name="Percent 3 3 2 4 2 2" xfId="3191"/>
    <cellStyle name="Percent 3 3 2 4 3" xfId="3192"/>
    <cellStyle name="Percent 3 3 2 5" xfId="3193"/>
    <cellStyle name="Percent 3 3 2 5 2" xfId="3194"/>
    <cellStyle name="Percent 3 3 2 6" xfId="3195"/>
    <cellStyle name="Percent 3 3 2 7" xfId="3196"/>
    <cellStyle name="Percent 3 3 3" xfId="3197"/>
    <cellStyle name="Percent 3 3 3 2" xfId="3198"/>
    <cellStyle name="Percent 3 3 3 2 2" xfId="3199"/>
    <cellStyle name="Percent 3 3 3 2 2 2" xfId="3200"/>
    <cellStyle name="Percent 3 3 3 2 2 2 2" xfId="3201"/>
    <cellStyle name="Percent 3 3 3 2 2 3" xfId="3202"/>
    <cellStyle name="Percent 3 3 3 2 3" xfId="3203"/>
    <cellStyle name="Percent 3 3 3 2 3 2" xfId="3204"/>
    <cellStyle name="Percent 3 3 3 2 4" xfId="3205"/>
    <cellStyle name="Percent 3 3 3 2 5" xfId="3206"/>
    <cellStyle name="Percent 3 3 3 3" xfId="3207"/>
    <cellStyle name="Percent 3 3 3 3 2" xfId="3208"/>
    <cellStyle name="Percent 3 3 3 3 2 2" xfId="3209"/>
    <cellStyle name="Percent 3 3 3 3 3" xfId="3210"/>
    <cellStyle name="Percent 3 3 3 4" xfId="3211"/>
    <cellStyle name="Percent 3 3 3 4 2" xfId="3212"/>
    <cellStyle name="Percent 3 3 3 5" xfId="3213"/>
    <cellStyle name="Percent 3 3 3 6" xfId="3214"/>
    <cellStyle name="Percent 3 3 4" xfId="3215"/>
    <cellStyle name="Percent 3 3 4 2" xfId="3216"/>
    <cellStyle name="Percent 3 3 4 2 2" xfId="3217"/>
    <cellStyle name="Percent 3 3 4 2 2 2" xfId="3218"/>
    <cellStyle name="Percent 3 3 4 2 3" xfId="3219"/>
    <cellStyle name="Percent 3 3 4 3" xfId="3220"/>
    <cellStyle name="Percent 3 3 4 3 2" xfId="3221"/>
    <cellStyle name="Percent 3 3 4 4" xfId="3222"/>
    <cellStyle name="Percent 3 3 4 5" xfId="3223"/>
    <cellStyle name="Percent 3 3 5" xfId="3224"/>
    <cellStyle name="Percent 3 3 5 2" xfId="3225"/>
    <cellStyle name="Percent 3 3 5 2 2" xfId="3226"/>
    <cellStyle name="Percent 3 3 5 3" xfId="3227"/>
    <cellStyle name="Percent 3 3 6" xfId="3228"/>
    <cellStyle name="Percent 3 3 6 2" xfId="3229"/>
    <cellStyle name="Percent 3 3 7" xfId="3230"/>
    <cellStyle name="Percent 3 3 8" xfId="3231"/>
    <cellStyle name="Percent 3 4" xfId="3232"/>
    <cellStyle name="Percent 3 4 2" xfId="3233"/>
    <cellStyle name="Percent 3 4 2 2" xfId="3234"/>
    <cellStyle name="Percent 3 4 2 2 2" xfId="3235"/>
    <cellStyle name="Percent 3 4 2 2 2 2" xfId="3236"/>
    <cellStyle name="Percent 3 4 2 2 2 2 2" xfId="3237"/>
    <cellStyle name="Percent 3 4 2 2 2 3" xfId="3238"/>
    <cellStyle name="Percent 3 4 2 2 3" xfId="3239"/>
    <cellStyle name="Percent 3 4 2 2 3 2" xfId="3240"/>
    <cellStyle name="Percent 3 4 2 2 4" xfId="3241"/>
    <cellStyle name="Percent 3 4 2 2 5" xfId="3242"/>
    <cellStyle name="Percent 3 4 2 3" xfId="3243"/>
    <cellStyle name="Percent 3 4 2 3 2" xfId="3244"/>
    <cellStyle name="Percent 3 4 2 3 2 2" xfId="3245"/>
    <cellStyle name="Percent 3 4 2 3 3" xfId="3246"/>
    <cellStyle name="Percent 3 4 2 4" xfId="3247"/>
    <cellStyle name="Percent 3 4 2 4 2" xfId="3248"/>
    <cellStyle name="Percent 3 4 2 5" xfId="3249"/>
    <cellStyle name="Percent 3 4 2 6" xfId="3250"/>
    <cellStyle name="Percent 3 4 3" xfId="3251"/>
    <cellStyle name="Percent 3 4 3 2" xfId="3252"/>
    <cellStyle name="Percent 3 4 3 2 2" xfId="3253"/>
    <cellStyle name="Percent 3 4 3 2 2 2" xfId="3254"/>
    <cellStyle name="Percent 3 4 3 2 3" xfId="3255"/>
    <cellStyle name="Percent 3 4 3 3" xfId="3256"/>
    <cellStyle name="Percent 3 4 3 3 2" xfId="3257"/>
    <cellStyle name="Percent 3 4 3 4" xfId="3258"/>
    <cellStyle name="Percent 3 4 3 5" xfId="3259"/>
    <cellStyle name="Percent 3 4 4" xfId="3260"/>
    <cellStyle name="Percent 3 4 4 2" xfId="3261"/>
    <cellStyle name="Percent 3 4 4 2 2" xfId="3262"/>
    <cellStyle name="Percent 3 4 4 3" xfId="3263"/>
    <cellStyle name="Percent 3 4 5" xfId="3264"/>
    <cellStyle name="Percent 3 4 5 2" xfId="3265"/>
    <cellStyle name="Percent 3 4 6" xfId="3266"/>
    <cellStyle name="Percent 3 4 7" xfId="3267"/>
    <cellStyle name="Percent 3 5" xfId="3268"/>
    <cellStyle name="Percent 3 5 2" xfId="3269"/>
    <cellStyle name="Percent 3 5 2 2" xfId="3270"/>
    <cellStyle name="Percent 3 5 2 2 2" xfId="3271"/>
    <cellStyle name="Percent 3 5 2 2 2 2" xfId="3272"/>
    <cellStyle name="Percent 3 5 2 2 3" xfId="3273"/>
    <cellStyle name="Percent 3 5 2 3" xfId="3274"/>
    <cellStyle name="Percent 3 5 2 3 2" xfId="3275"/>
    <cellStyle name="Percent 3 5 2 4" xfId="3276"/>
    <cellStyle name="Percent 3 5 2 5" xfId="3277"/>
    <cellStyle name="Percent 3 5 3" xfId="3278"/>
    <cellStyle name="Percent 3 5 3 2" xfId="3279"/>
    <cellStyle name="Percent 3 5 3 2 2" xfId="3280"/>
    <cellStyle name="Percent 3 5 3 3" xfId="3281"/>
    <cellStyle name="Percent 3 5 4" xfId="3282"/>
    <cellStyle name="Percent 3 5 4 2" xfId="3283"/>
    <cellStyle name="Percent 3 5 5" xfId="3284"/>
    <cellStyle name="Percent 3 5 6" xfId="3285"/>
    <cellStyle name="Percent 3 6" xfId="3286"/>
    <cellStyle name="Percent 3 6 2" xfId="3287"/>
    <cellStyle name="Percent 3 6 2 2" xfId="3288"/>
    <cellStyle name="Percent 3 6 2 2 2" xfId="3289"/>
    <cellStyle name="Percent 3 6 2 3" xfId="3290"/>
    <cellStyle name="Percent 3 6 3" xfId="3291"/>
    <cellStyle name="Percent 3 6 3 2" xfId="3292"/>
    <cellStyle name="Percent 3 6 4" xfId="3293"/>
    <cellStyle name="Percent 3 6 5" xfId="3294"/>
    <cellStyle name="Percent 3 7" xfId="3295"/>
    <cellStyle name="Percent 3 7 2" xfId="3296"/>
    <cellStyle name="Percent 3 7 2 2" xfId="3297"/>
    <cellStyle name="Percent 3 7 3" xfId="3298"/>
    <cellStyle name="Percent 3 8" xfId="3299"/>
    <cellStyle name="Percent 3 8 2" xfId="3300"/>
    <cellStyle name="Percent 3 9" xfId="3301"/>
    <cellStyle name="Percent 4" xfId="3302"/>
    <cellStyle name="Percent 4 2" xfId="3303"/>
    <cellStyle name="Percent 4 2 2" xfId="3304"/>
    <cellStyle name="Percent 4 3" xfId="3305"/>
    <cellStyle name="Percent 4 4" xfId="3306"/>
    <cellStyle name="Percent 5" xfId="3307"/>
    <cellStyle name="Percent 5 2" xfId="3308"/>
    <cellStyle name="Percent 5 2 2" xfId="3309"/>
    <cellStyle name="Percent 5 3" xfId="3310"/>
    <cellStyle name="Percent 6" xfId="3311"/>
    <cellStyle name="Percent 7" xfId="3312"/>
    <cellStyle name="Percent 8" xfId="3313"/>
    <cellStyle name="Style 1" xfId="3"/>
    <cellStyle name="t" xfId="3314"/>
    <cellStyle name="Title" xfId="4" builtinId="15" customBuiltin="1"/>
    <cellStyle name="Title 2" xfId="100"/>
    <cellStyle name="Total" xfId="19" builtinId="25" customBuiltin="1"/>
    <cellStyle name="Total 2" xfId="101"/>
    <cellStyle name="Total 2 10" xfId="4381"/>
    <cellStyle name="Total 2 2" xfId="3345"/>
    <cellStyle name="Total 2 2 10" xfId="3569"/>
    <cellStyle name="Total 2 2 10 2" xfId="3775"/>
    <cellStyle name="Total 2 2 10 2 2" xfId="4755"/>
    <cellStyle name="Total 2 2 10 3" xfId="4610"/>
    <cellStyle name="Total 2 2 10 4" xfId="3902"/>
    <cellStyle name="Total 2 2 11" xfId="3594"/>
    <cellStyle name="Total 2 2 11 2" xfId="4320"/>
    <cellStyle name="Total 2 2 11 2 2" xfId="5030"/>
    <cellStyle name="Total 2 2 11 3" xfId="4635"/>
    <cellStyle name="Total 2 2 11 4" xfId="4110"/>
    <cellStyle name="Total 2 2 12" xfId="3619"/>
    <cellStyle name="Total 2 2 12 2" xfId="4179"/>
    <cellStyle name="Total 2 2 12 2 2" xfId="4970"/>
    <cellStyle name="Total 2 2 12 3" xfId="4660"/>
    <cellStyle name="Total 2 2 12 4" xfId="3731"/>
    <cellStyle name="Total 2 2 13" xfId="3644"/>
    <cellStyle name="Total 2 2 13 2" xfId="3858"/>
    <cellStyle name="Total 2 2 13 2 2" xfId="4799"/>
    <cellStyle name="Total 2 2 13 3" xfId="4685"/>
    <cellStyle name="Total 2 2 13 4" xfId="3725"/>
    <cellStyle name="Total 2 2 14" xfId="4252"/>
    <cellStyle name="Total 2 2 14 2" xfId="4999"/>
    <cellStyle name="Total 2 2 15" xfId="4386"/>
    <cellStyle name="Total 2 2 16" xfId="4028"/>
    <cellStyle name="Total 2 2 2" xfId="3364"/>
    <cellStyle name="Total 2 2 2 10" xfId="3613"/>
    <cellStyle name="Total 2 2 2 10 2" xfId="4265"/>
    <cellStyle name="Total 2 2 2 10 2 2" xfId="5005"/>
    <cellStyle name="Total 2 2 2 10 3" xfId="4654"/>
    <cellStyle name="Total 2 2 2 10 4" xfId="3758"/>
    <cellStyle name="Total 2 2 2 11" xfId="3638"/>
    <cellStyle name="Total 2 2 2 11 2" xfId="4200"/>
    <cellStyle name="Total 2 2 2 11 2 2" xfId="4979"/>
    <cellStyle name="Total 2 2 2 11 3" xfId="4679"/>
    <cellStyle name="Total 2 2 2 11 4" xfId="4104"/>
    <cellStyle name="Total 2 2 2 12" xfId="3663"/>
    <cellStyle name="Total 2 2 2 12 2" xfId="4067"/>
    <cellStyle name="Total 2 2 2 12 2 2" xfId="4912"/>
    <cellStyle name="Total 2 2 2 12 3" xfId="4704"/>
    <cellStyle name="Total 2 2 2 12 4" xfId="4243"/>
    <cellStyle name="Total 2 2 2 13" xfId="4225"/>
    <cellStyle name="Total 2 2 2 13 2" xfId="4991"/>
    <cellStyle name="Total 2 2 2 14" xfId="4405"/>
    <cellStyle name="Total 2 2 2 15" xfId="3757"/>
    <cellStyle name="Total 2 2 2 2" xfId="3412"/>
    <cellStyle name="Total 2 2 2 2 2" xfId="4290"/>
    <cellStyle name="Total 2 2 2 2 2 2" xfId="5015"/>
    <cellStyle name="Total 2 2 2 2 3" xfId="4453"/>
    <cellStyle name="Total 2 2 2 2 4" xfId="3987"/>
    <cellStyle name="Total 2 2 2 3" xfId="3437"/>
    <cellStyle name="Total 2 2 2 3 2" xfId="3699"/>
    <cellStyle name="Total 2 2 2 3 2 2" xfId="4722"/>
    <cellStyle name="Total 2 2 2 3 3" xfId="4478"/>
    <cellStyle name="Total 2 2 2 3 4" xfId="3929"/>
    <cellStyle name="Total 2 2 2 4" xfId="3464"/>
    <cellStyle name="Total 2 2 2 4 2" xfId="4129"/>
    <cellStyle name="Total 2 2 2 4 2 2" xfId="4941"/>
    <cellStyle name="Total 2 2 2 4 3" xfId="4505"/>
    <cellStyle name="Total 2 2 2 4 4" xfId="4130"/>
    <cellStyle name="Total 2 2 2 5" xfId="3488"/>
    <cellStyle name="Total 2 2 2 5 2" xfId="4113"/>
    <cellStyle name="Total 2 2 2 5 2 2" xfId="4934"/>
    <cellStyle name="Total 2 2 2 5 3" xfId="4529"/>
    <cellStyle name="Total 2 2 2 5 4" xfId="4089"/>
    <cellStyle name="Total 2 2 2 6" xfId="3515"/>
    <cellStyle name="Total 2 2 2 6 2" xfId="4049"/>
    <cellStyle name="Total 2 2 2 6 2 2" xfId="4903"/>
    <cellStyle name="Total 2 2 2 6 3" xfId="4556"/>
    <cellStyle name="Total 2 2 2 6 4" xfId="4268"/>
    <cellStyle name="Total 2 2 2 7" xfId="3539"/>
    <cellStyle name="Total 2 2 2 7 2" xfId="3695"/>
    <cellStyle name="Total 2 2 2 7 2 2" xfId="4720"/>
    <cellStyle name="Total 2 2 2 7 3" xfId="4580"/>
    <cellStyle name="Total 2 2 2 7 4" xfId="3802"/>
    <cellStyle name="Total 2 2 2 8" xfId="3564"/>
    <cellStyle name="Total 2 2 2 8 2" xfId="4077"/>
    <cellStyle name="Total 2 2 2 8 2 2" xfId="4917"/>
    <cellStyle name="Total 2 2 2 8 3" xfId="4605"/>
    <cellStyle name="Total 2 2 2 8 4" xfId="4029"/>
    <cellStyle name="Total 2 2 2 9" xfId="3588"/>
    <cellStyle name="Total 2 2 2 9 2" xfId="3917"/>
    <cellStyle name="Total 2 2 2 9 2 2" xfId="4833"/>
    <cellStyle name="Total 2 2 2 9 3" xfId="4629"/>
    <cellStyle name="Total 2 2 2 9 4" xfId="4025"/>
    <cellStyle name="Total 2 2 3" xfId="3393"/>
    <cellStyle name="Total 2 2 3 2" xfId="3806"/>
    <cellStyle name="Total 2 2 3 2 2" xfId="4771"/>
    <cellStyle name="Total 2 2 3 3" xfId="4434"/>
    <cellStyle name="Total 2 2 3 4" xfId="4119"/>
    <cellStyle name="Total 2 2 4" xfId="3418"/>
    <cellStyle name="Total 2 2 4 2" xfId="3985"/>
    <cellStyle name="Total 2 2 4 2 2" xfId="4868"/>
    <cellStyle name="Total 2 2 4 3" xfId="4459"/>
    <cellStyle name="Total 2 2 4 4" xfId="4191"/>
    <cellStyle name="Total 2 2 5" xfId="3445"/>
    <cellStyle name="Total 2 2 5 2" xfId="4253"/>
    <cellStyle name="Total 2 2 5 2 2" xfId="5000"/>
    <cellStyle name="Total 2 2 5 3" xfId="4486"/>
    <cellStyle name="Total 2 2 5 4" xfId="3845"/>
    <cellStyle name="Total 2 2 6" xfId="3469"/>
    <cellStyle name="Total 2 2 6 2" xfId="3738"/>
    <cellStyle name="Total 2 2 6 2 2" xfId="4739"/>
    <cellStyle name="Total 2 2 6 3" xfId="4510"/>
    <cellStyle name="Total 2 2 6 4" xfId="4322"/>
    <cellStyle name="Total 2 2 7" xfId="3495"/>
    <cellStyle name="Total 2 2 7 2" xfId="4181"/>
    <cellStyle name="Total 2 2 7 2 2" xfId="4971"/>
    <cellStyle name="Total 2 2 7 3" xfId="4536"/>
    <cellStyle name="Total 2 2 7 4" xfId="4291"/>
    <cellStyle name="Total 2 2 8" xfId="3520"/>
    <cellStyle name="Total 2 2 8 2" xfId="4216"/>
    <cellStyle name="Total 2 2 8 2 2" xfId="4986"/>
    <cellStyle name="Total 2 2 8 3" xfId="4561"/>
    <cellStyle name="Total 2 2 8 4" xfId="3760"/>
    <cellStyle name="Total 2 2 9" xfId="3545"/>
    <cellStyle name="Total 2 2 9 2" xfId="3740"/>
    <cellStyle name="Total 2 2 9 2 2" xfId="4740"/>
    <cellStyle name="Total 2 2 9 3" xfId="4586"/>
    <cellStyle name="Total 2 2 9 4" xfId="4274"/>
    <cellStyle name="Total 2 3" xfId="3350"/>
    <cellStyle name="Total 2 3 10" xfId="3574"/>
    <cellStyle name="Total 2 3 10 2" xfId="3916"/>
    <cellStyle name="Total 2 3 10 2 2" xfId="4832"/>
    <cellStyle name="Total 2 3 10 3" xfId="4615"/>
    <cellStyle name="Total 2 3 10 4" xfId="3672"/>
    <cellStyle name="Total 2 3 11" xfId="3599"/>
    <cellStyle name="Total 2 3 11 2" xfId="4003"/>
    <cellStyle name="Total 2 3 11 2 2" xfId="4877"/>
    <cellStyle name="Total 2 3 11 3" xfId="4640"/>
    <cellStyle name="Total 2 3 11 4" xfId="3841"/>
    <cellStyle name="Total 2 3 12" xfId="3624"/>
    <cellStyle name="Total 2 3 12 2" xfId="3713"/>
    <cellStyle name="Total 2 3 12 2 2" xfId="4730"/>
    <cellStyle name="Total 2 3 12 3" xfId="4665"/>
    <cellStyle name="Total 2 3 12 4" xfId="3768"/>
    <cellStyle name="Total 2 3 13" xfId="3649"/>
    <cellStyle name="Total 2 3 13 2" xfId="4270"/>
    <cellStyle name="Total 2 3 13 2 2" xfId="5008"/>
    <cellStyle name="Total 2 3 13 3" xfId="4690"/>
    <cellStyle name="Total 2 3 13 4" xfId="4226"/>
    <cellStyle name="Total 2 3 14" xfId="3893"/>
    <cellStyle name="Total 2 3 14 2" xfId="4822"/>
    <cellStyle name="Total 2 3 15" xfId="4391"/>
    <cellStyle name="Total 2 3 16" xfId="4256"/>
    <cellStyle name="Total 2 3 2" xfId="3365"/>
    <cellStyle name="Total 2 3 2 10" xfId="3614"/>
    <cellStyle name="Total 2 3 2 10 2" xfId="3779"/>
    <cellStyle name="Total 2 3 2 10 2 2" xfId="4758"/>
    <cellStyle name="Total 2 3 2 10 3" xfId="4655"/>
    <cellStyle name="Total 2 3 2 10 4" xfId="3887"/>
    <cellStyle name="Total 2 3 2 11" xfId="3639"/>
    <cellStyle name="Total 2 3 2 11 2" xfId="4048"/>
    <cellStyle name="Total 2 3 2 11 2 2" xfId="4902"/>
    <cellStyle name="Total 2 3 2 11 3" xfId="4680"/>
    <cellStyle name="Total 2 3 2 11 4" xfId="4174"/>
    <cellStyle name="Total 2 3 2 12" xfId="3664"/>
    <cellStyle name="Total 2 3 2 12 2" xfId="4267"/>
    <cellStyle name="Total 2 3 2 12 2 2" xfId="5007"/>
    <cellStyle name="Total 2 3 2 12 3" xfId="4705"/>
    <cellStyle name="Total 2 3 2 12 4" xfId="4031"/>
    <cellStyle name="Total 2 3 2 13" xfId="3693"/>
    <cellStyle name="Total 2 3 2 13 2" xfId="4719"/>
    <cellStyle name="Total 2 3 2 14" xfId="4406"/>
    <cellStyle name="Total 2 3 2 15" xfId="4146"/>
    <cellStyle name="Total 2 3 2 2" xfId="3413"/>
    <cellStyle name="Total 2 3 2 2 2" xfId="4163"/>
    <cellStyle name="Total 2 3 2 2 2 2" xfId="4960"/>
    <cellStyle name="Total 2 3 2 2 3" xfId="4454"/>
    <cellStyle name="Total 2 3 2 2 4" xfId="3700"/>
    <cellStyle name="Total 2 3 2 3" xfId="3438"/>
    <cellStyle name="Total 2 3 2 3 2" xfId="3957"/>
    <cellStyle name="Total 2 3 2 3 2 2" xfId="4853"/>
    <cellStyle name="Total 2 3 2 3 3" xfId="4479"/>
    <cellStyle name="Total 2 3 2 3 4" xfId="3828"/>
    <cellStyle name="Total 2 3 2 4" xfId="3465"/>
    <cellStyle name="Total 2 3 2 4 2" xfId="3697"/>
    <cellStyle name="Total 2 3 2 4 2 2" xfId="4721"/>
    <cellStyle name="Total 2 3 2 4 3" xfId="4506"/>
    <cellStyle name="Total 2 3 2 4 4" xfId="3694"/>
    <cellStyle name="Total 2 3 2 5" xfId="3489"/>
    <cellStyle name="Total 2 3 2 5 2" xfId="3850"/>
    <cellStyle name="Total 2 3 2 5 2 2" xfId="4794"/>
    <cellStyle name="Total 2 3 2 5 3" xfId="4530"/>
    <cellStyle name="Total 2 3 2 5 4" xfId="3745"/>
    <cellStyle name="Total 2 3 2 6" xfId="3516"/>
    <cellStyle name="Total 2 3 2 6 2" xfId="4116"/>
    <cellStyle name="Total 2 3 2 6 2 2" xfId="4935"/>
    <cellStyle name="Total 2 3 2 6 3" xfId="4557"/>
    <cellStyle name="Total 2 3 2 6 4" xfId="3996"/>
    <cellStyle name="Total 2 3 2 7" xfId="3540"/>
    <cellStyle name="Total 2 3 2 7 2" xfId="4039"/>
    <cellStyle name="Total 2 3 2 7 2 2" xfId="4895"/>
    <cellStyle name="Total 2 3 2 7 3" xfId="4581"/>
    <cellStyle name="Total 2 3 2 7 4" xfId="4042"/>
    <cellStyle name="Total 2 3 2 8" xfId="3565"/>
    <cellStyle name="Total 2 3 2 8 2" xfId="4045"/>
    <cellStyle name="Total 2 3 2 8 2 2" xfId="4899"/>
    <cellStyle name="Total 2 3 2 8 3" xfId="4606"/>
    <cellStyle name="Total 2 3 2 8 4" xfId="4304"/>
    <cellStyle name="Total 2 3 2 9" xfId="3589"/>
    <cellStyle name="Total 2 3 2 9 2" xfId="4097"/>
    <cellStyle name="Total 2 3 2 9 2 2" xfId="4927"/>
    <cellStyle name="Total 2 3 2 9 3" xfId="4630"/>
    <cellStyle name="Total 2 3 2 9 4" xfId="3912"/>
    <cellStyle name="Total 2 3 3" xfId="3398"/>
    <cellStyle name="Total 2 3 3 2" xfId="4172"/>
    <cellStyle name="Total 2 3 3 2 2" xfId="4966"/>
    <cellStyle name="Total 2 3 3 3" xfId="4439"/>
    <cellStyle name="Total 2 3 3 4" xfId="3734"/>
    <cellStyle name="Total 2 3 4" xfId="3423"/>
    <cellStyle name="Total 2 3 4 2" xfId="3911"/>
    <cellStyle name="Total 2 3 4 2 2" xfId="4830"/>
    <cellStyle name="Total 2 3 4 3" xfId="4464"/>
    <cellStyle name="Total 2 3 4 4" xfId="4280"/>
    <cellStyle name="Total 2 3 5" xfId="3450"/>
    <cellStyle name="Total 2 3 5 2" xfId="3859"/>
    <cellStyle name="Total 2 3 5 2 2" xfId="4800"/>
    <cellStyle name="Total 2 3 5 3" xfId="4491"/>
    <cellStyle name="Total 2 3 5 4" xfId="4247"/>
    <cellStyle name="Total 2 3 6" xfId="3474"/>
    <cellStyle name="Total 2 3 6 2" xfId="3872"/>
    <cellStyle name="Total 2 3 6 2 2" xfId="4808"/>
    <cellStyle name="Total 2 3 6 3" xfId="4515"/>
    <cellStyle name="Total 2 3 6 4" xfId="4197"/>
    <cellStyle name="Total 2 3 7" xfId="3501"/>
    <cellStyle name="Total 2 3 7 2" xfId="4314"/>
    <cellStyle name="Total 2 3 7 2 2" xfId="5025"/>
    <cellStyle name="Total 2 3 7 3" xfId="4542"/>
    <cellStyle name="Total 2 3 7 4" xfId="3866"/>
    <cellStyle name="Total 2 3 8" xfId="3525"/>
    <cellStyle name="Total 2 3 8 2" xfId="4266"/>
    <cellStyle name="Total 2 3 8 2 2" xfId="5006"/>
    <cellStyle name="Total 2 3 8 3" xfId="4566"/>
    <cellStyle name="Total 2 3 8 4" xfId="3709"/>
    <cellStyle name="Total 2 3 9" xfId="3550"/>
    <cellStyle name="Total 2 3 9 2" xfId="4140"/>
    <cellStyle name="Total 2 3 9 2 2" xfId="4949"/>
    <cellStyle name="Total 2 3 9 3" xfId="4591"/>
    <cellStyle name="Total 2 3 9 4" xfId="3963"/>
    <cellStyle name="Total 2 4" xfId="3363"/>
    <cellStyle name="Total 2 4 10" xfId="3612"/>
    <cellStyle name="Total 2 4 10 2" xfId="4318"/>
    <cellStyle name="Total 2 4 10 2 2" xfId="5028"/>
    <cellStyle name="Total 2 4 10 3" xfId="4653"/>
    <cellStyle name="Total 2 4 10 4" xfId="4308"/>
    <cellStyle name="Total 2 4 11" xfId="3637"/>
    <cellStyle name="Total 2 4 11 2" xfId="3880"/>
    <cellStyle name="Total 2 4 11 2 2" xfId="4813"/>
    <cellStyle name="Total 2 4 11 3" xfId="4678"/>
    <cellStyle name="Total 2 4 11 4" xfId="3787"/>
    <cellStyle name="Total 2 4 12" xfId="3662"/>
    <cellStyle name="Total 2 4 12 2" xfId="4170"/>
    <cellStyle name="Total 2 4 12 2 2" xfId="4964"/>
    <cellStyle name="Total 2 4 12 3" xfId="4703"/>
    <cellStyle name="Total 2 4 12 4" xfId="4190"/>
    <cellStyle name="Total 2 4 13" xfId="4117"/>
    <cellStyle name="Total 2 4 13 2" xfId="4936"/>
    <cellStyle name="Total 2 4 14" xfId="4404"/>
    <cellStyle name="Total 2 4 15" xfId="3714"/>
    <cellStyle name="Total 2 4 2" xfId="3411"/>
    <cellStyle name="Total 2 4 2 2" xfId="3945"/>
    <cellStyle name="Total 2 4 2 2 2" xfId="4846"/>
    <cellStyle name="Total 2 4 2 3" xfId="4452"/>
    <cellStyle name="Total 2 4 2 4" xfId="4094"/>
    <cellStyle name="Total 2 4 3" xfId="3436"/>
    <cellStyle name="Total 2 4 3 2" xfId="4038"/>
    <cellStyle name="Total 2 4 3 2 2" xfId="4894"/>
    <cellStyle name="Total 2 4 3 3" xfId="4477"/>
    <cellStyle name="Total 2 4 3 4" xfId="3835"/>
    <cellStyle name="Total 2 4 4" xfId="3463"/>
    <cellStyle name="Total 2 4 4 2" xfId="3682"/>
    <cellStyle name="Total 2 4 4 2 2" xfId="4714"/>
    <cellStyle name="Total 2 4 4 3" xfId="4504"/>
    <cellStyle name="Total 2 4 4 4" xfId="4303"/>
    <cellStyle name="Total 2 4 5" xfId="3487"/>
    <cellStyle name="Total 2 4 5 2" xfId="3868"/>
    <cellStyle name="Total 2 4 5 2 2" xfId="4805"/>
    <cellStyle name="Total 2 4 5 3" xfId="4528"/>
    <cellStyle name="Total 2 4 5 4" xfId="3836"/>
    <cellStyle name="Total 2 4 6" xfId="3514"/>
    <cellStyle name="Total 2 4 6 2" xfId="3676"/>
    <cellStyle name="Total 2 4 6 2 2" xfId="4712"/>
    <cellStyle name="Total 2 4 6 3" xfId="4555"/>
    <cellStyle name="Total 2 4 6 4" xfId="4287"/>
    <cellStyle name="Total 2 4 7" xfId="3538"/>
    <cellStyle name="Total 2 4 7 2" xfId="4220"/>
    <cellStyle name="Total 2 4 7 2 2" xfId="4988"/>
    <cellStyle name="Total 2 4 7 3" xfId="4579"/>
    <cellStyle name="Total 2 4 7 4" xfId="4275"/>
    <cellStyle name="Total 2 4 8" xfId="3563"/>
    <cellStyle name="Total 2 4 8 2" xfId="4289"/>
    <cellStyle name="Total 2 4 8 2 2" xfId="5014"/>
    <cellStyle name="Total 2 4 8 3" xfId="4604"/>
    <cellStyle name="Total 2 4 8 4" xfId="4246"/>
    <cellStyle name="Total 2 4 9" xfId="3587"/>
    <cellStyle name="Total 2 4 9 2" xfId="4027"/>
    <cellStyle name="Total 2 4 9 2 2" xfId="4889"/>
    <cellStyle name="Total 2 4 9 3" xfId="4628"/>
    <cellStyle name="Total 2 4 9 4" xfId="4315"/>
    <cellStyle name="Total 2 5" xfId="3368"/>
    <cellStyle name="Total 2 5 2" xfId="4018"/>
    <cellStyle name="Total 2 5 2 2" xfId="4884"/>
    <cellStyle name="Total 2 5 3" xfId="4409"/>
    <cellStyle name="Total 2 5 4" xfId="3846"/>
    <cellStyle name="Total 2 6" xfId="3375"/>
    <cellStyle name="Total 2 6 2" xfId="3782"/>
    <cellStyle name="Total 2 6 2 2" xfId="4761"/>
    <cellStyle name="Total 2 6 3" xfId="4416"/>
    <cellStyle name="Total 2 6 4" xfId="3696"/>
    <cellStyle name="Total 2 7" xfId="3439"/>
    <cellStyle name="Total 2 7 2" xfId="4082"/>
    <cellStyle name="Total 2 7 2 2" xfId="4920"/>
    <cellStyle name="Total 2 7 3" xfId="4480"/>
    <cellStyle name="Total 2 7 4" xfId="4173"/>
    <cellStyle name="Total 2 8" xfId="3490"/>
    <cellStyle name="Total 2 8 2" xfId="3869"/>
    <cellStyle name="Total 2 8 2 2" xfId="4806"/>
    <cellStyle name="Total 2 8 3" xfId="4531"/>
    <cellStyle name="Total 2 8 4" xfId="4071"/>
    <cellStyle name="Total 2 9" xfId="3496"/>
    <cellStyle name="Total 2 9 2" xfId="3816"/>
    <cellStyle name="Total 2 9 2 2" xfId="4778"/>
    <cellStyle name="Total 2 9 3" xfId="4537"/>
    <cellStyle name="Total 2 9 4" xfId="3900"/>
    <cellStyle name="Warning Text" xfId="17" builtinId="11" customBuiltin="1"/>
    <cellStyle name="Warning Text 2" xfId="1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pt/FServ1/MedicareProduct/2018/SOT/Pre_benchmark%20Benefits/2017%202018%20SOT%20Pre_Benchmark%20as%20submitted_formul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_2018 SOT"/>
      <sheetName val="Sheet4"/>
      <sheetName val="Sheet1"/>
      <sheetName val="Crosswalk"/>
    </sheetNames>
    <sheetDataSet>
      <sheetData sheetId="0">
        <row r="2">
          <cell r="A2" t="str">
            <v>Short Grid</v>
          </cell>
          <cell r="B2">
            <v>1</v>
          </cell>
          <cell r="C2" t="str">
            <v>SECTION A: SECTION A-1</v>
          </cell>
          <cell r="D2" t="str">
            <v>A</v>
          </cell>
          <cell r="E2" t="str">
            <v>Contract Number</v>
          </cell>
          <cell r="F2">
            <v>0</v>
          </cell>
          <cell r="G2" t="str">
            <v>H0712005</v>
          </cell>
          <cell r="H2" t="str">
            <v>H0712005000</v>
          </cell>
          <cell r="I2" t="str">
            <v>H0712019</v>
          </cell>
          <cell r="J2" t="str">
            <v>H0712019000</v>
          </cell>
          <cell r="K2" t="str">
            <v>H0712020</v>
          </cell>
          <cell r="L2" t="str">
            <v>H0712020000</v>
          </cell>
          <cell r="M2" t="str">
            <v>H0712021000</v>
          </cell>
          <cell r="N2" t="str">
            <v>H0913002</v>
          </cell>
          <cell r="O2" t="str">
            <v>H0913002000</v>
          </cell>
          <cell r="P2" t="str">
            <v>H0913012</v>
          </cell>
          <cell r="Q2" t="str">
            <v>H0913012000</v>
          </cell>
          <cell r="R2" t="str">
            <v>H0913013</v>
          </cell>
          <cell r="S2" t="str">
            <v>H0913013000</v>
          </cell>
          <cell r="T2" t="str">
            <v>H1032032</v>
          </cell>
          <cell r="U2" t="str">
            <v>H1032032000</v>
          </cell>
          <cell r="V2" t="str">
            <v>H1032040</v>
          </cell>
          <cell r="W2" t="str">
            <v>H1032040000</v>
          </cell>
          <cell r="X2" t="str">
            <v>H1032061</v>
          </cell>
          <cell r="Y2" t="str">
            <v>H1032061000</v>
          </cell>
          <cell r="Z2" t="str">
            <v>H1032073</v>
          </cell>
          <cell r="AA2" t="str">
            <v>H1032073000</v>
          </cell>
          <cell r="AB2" t="str">
            <v>H1032079</v>
          </cell>
          <cell r="AC2" t="str">
            <v>H1032079000</v>
          </cell>
          <cell r="AD2" t="str">
            <v>H1032091</v>
          </cell>
          <cell r="AE2" t="str">
            <v>H1032091000</v>
          </cell>
          <cell r="AF2" t="str">
            <v>H1032124</v>
          </cell>
          <cell r="AG2" t="str">
            <v>H1032124000</v>
          </cell>
          <cell r="AH2" t="str">
            <v>H1032133</v>
          </cell>
          <cell r="AI2" t="str">
            <v>H1032133000</v>
          </cell>
          <cell r="AJ2" t="str">
            <v>H1032170</v>
          </cell>
          <cell r="AK2" t="str">
            <v>H1032170000</v>
          </cell>
          <cell r="AL2" t="str">
            <v>H1032174</v>
          </cell>
          <cell r="AM2" t="str">
            <v>H1032174000</v>
          </cell>
          <cell r="AN2" t="str">
            <v>H1032175</v>
          </cell>
          <cell r="AO2" t="str">
            <v>H1032175000</v>
          </cell>
          <cell r="AP2" t="str">
            <v>H1032176</v>
          </cell>
          <cell r="AQ2" t="str">
            <v>H1032176000</v>
          </cell>
          <cell r="AR2" t="str">
            <v>H1032179</v>
          </cell>
          <cell r="AS2" t="str">
            <v>H1032187001</v>
          </cell>
          <cell r="AT2" t="str">
            <v>H1032187002</v>
          </cell>
          <cell r="AU2" t="str">
            <v>H1032180</v>
          </cell>
          <cell r="AV2" t="str">
            <v>H1032188001</v>
          </cell>
          <cell r="AW2" t="str">
            <v>H1032188002</v>
          </cell>
          <cell r="AX2" t="str">
            <v>H1032182</v>
          </cell>
          <cell r="AY2" t="str">
            <v>H1032182000</v>
          </cell>
          <cell r="AZ2" t="str">
            <v>H1032183</v>
          </cell>
          <cell r="BA2" t="str">
            <v>H1032183000</v>
          </cell>
          <cell r="BB2" t="str">
            <v>H5199001000</v>
          </cell>
          <cell r="BC2" t="str">
            <v>H5199001000</v>
          </cell>
          <cell r="BD2" t="str">
            <v>H5199002000</v>
          </cell>
          <cell r="BE2" t="str">
            <v>H5199002000</v>
          </cell>
          <cell r="BF2" t="str">
            <v>H5199003000</v>
          </cell>
          <cell r="BG2" t="str">
            <v>H5199003000</v>
          </cell>
          <cell r="BH2" t="str">
            <v>H5199004000</v>
          </cell>
          <cell r="BI2" t="str">
            <v>H5199004000</v>
          </cell>
          <cell r="BJ2" t="str">
            <v>H1032186000</v>
          </cell>
          <cell r="BK2" t="str">
            <v>H1032186000</v>
          </cell>
          <cell r="BL2" t="str">
            <v>H1032184000</v>
          </cell>
          <cell r="BM2" t="str">
            <v>H1032184000</v>
          </cell>
          <cell r="BN2" t="str">
            <v>H1112006</v>
          </cell>
          <cell r="BO2" t="str">
            <v>H1112006000</v>
          </cell>
          <cell r="BP2" t="str">
            <v>H1112027</v>
          </cell>
          <cell r="BQ2" t="str">
            <v>H1112027000</v>
          </cell>
          <cell r="BR2" t="str">
            <v>H1112032</v>
          </cell>
          <cell r="BS2" t="str">
            <v>H1112032000</v>
          </cell>
          <cell r="BT2" t="str">
            <v>H1112033</v>
          </cell>
          <cell r="BU2" t="str">
            <v>H1112033000</v>
          </cell>
          <cell r="BV2" t="str">
            <v>H1112034</v>
          </cell>
          <cell r="BW2" t="str">
            <v>H1112034000</v>
          </cell>
          <cell r="BX2" t="str">
            <v>H1112035</v>
          </cell>
          <cell r="BY2" t="str">
            <v>H1112035000</v>
          </cell>
          <cell r="BZ2" t="str">
            <v>H0111001000</v>
          </cell>
          <cell r="CA2" t="str">
            <v>H0111001000</v>
          </cell>
          <cell r="CB2" t="str">
            <v>H0111002000</v>
          </cell>
          <cell r="CC2" t="str">
            <v>H0111002000</v>
          </cell>
          <cell r="CD2" t="str">
            <v>H1416007</v>
          </cell>
          <cell r="CE2" t="str">
            <v>H1416007000</v>
          </cell>
          <cell r="CF2" t="str">
            <v>H1416009</v>
          </cell>
          <cell r="CG2" t="str">
            <v>H1416009000</v>
          </cell>
          <cell r="CH2" t="str">
            <v>H1416023</v>
          </cell>
          <cell r="CI2" t="str">
            <v>H1416023000</v>
          </cell>
          <cell r="CJ2" t="str">
            <v>H1416024</v>
          </cell>
          <cell r="CK2" t="str">
            <v>H1416024000</v>
          </cell>
          <cell r="CL2" t="str">
            <v>H1416048</v>
          </cell>
          <cell r="CM2" t="str">
            <v>H1416048000</v>
          </cell>
          <cell r="CN2" t="str">
            <v>H1416049</v>
          </cell>
          <cell r="CO2" t="str">
            <v>H1416049000</v>
          </cell>
          <cell r="CP2" t="str">
            <v>H3361043</v>
          </cell>
          <cell r="CQ2" t="str">
            <v>H3361043000</v>
          </cell>
          <cell r="CR2" t="str">
            <v>H3361059</v>
          </cell>
          <cell r="CS2" t="str">
            <v>H3361059000</v>
          </cell>
          <cell r="CT2" t="str">
            <v>H3361065</v>
          </cell>
          <cell r="CU2" t="str">
            <v>H3361065000</v>
          </cell>
          <cell r="CV2" t="str">
            <v>H3361099</v>
          </cell>
          <cell r="CW2" t="str">
            <v>H3361136001</v>
          </cell>
          <cell r="CX2" t="str">
            <v>H3361136002</v>
          </cell>
          <cell r="CY2" t="str">
            <v>H3361106</v>
          </cell>
          <cell r="CZ2" t="str">
            <v>H3361137001</v>
          </cell>
          <cell r="DA2" t="str">
            <v>H3361137002</v>
          </cell>
          <cell r="DB2" t="str">
            <v>H3361109</v>
          </cell>
          <cell r="DC2" t="str">
            <v>H3361109000</v>
          </cell>
          <cell r="DD2" t="str">
            <v>H3361130</v>
          </cell>
          <cell r="DE2" t="str">
            <v>H3361130000</v>
          </cell>
          <cell r="DF2" t="str">
            <v>H3361132</v>
          </cell>
          <cell r="DG2" t="str">
            <v>H3361132000</v>
          </cell>
          <cell r="DH2" t="str">
            <v>H3361133</v>
          </cell>
          <cell r="DI2" t="str">
            <v>H3361133000</v>
          </cell>
          <cell r="DJ2" t="str">
            <v>H3361134</v>
          </cell>
          <cell r="DK2" t="str">
            <v>H3361134000</v>
          </cell>
          <cell r="DL2" t="str">
            <v>H3361135</v>
          </cell>
          <cell r="DM2" t="str">
            <v>H3361135000</v>
          </cell>
          <cell r="DN2" t="str">
            <v>H3361138000</v>
          </cell>
          <cell r="DO2" t="str">
            <v>H0088001000</v>
          </cell>
          <cell r="DP2" t="str">
            <v>H0088001000</v>
          </cell>
          <cell r="DQ2" t="str">
            <v>H0088001000</v>
          </cell>
          <cell r="DR2" t="str">
            <v>H9730002</v>
          </cell>
          <cell r="DS2" t="str">
            <v>H9730002000</v>
          </cell>
          <cell r="DT2" t="str">
            <v>H9730003</v>
          </cell>
          <cell r="DU2" t="str">
            <v>H9730003000</v>
          </cell>
          <cell r="DV2" t="str">
            <v>H9730004</v>
          </cell>
          <cell r="DW2" t="str">
            <v>H9730004000</v>
          </cell>
          <cell r="DX2" t="str">
            <v>H9730005000</v>
          </cell>
          <cell r="DY2" t="str">
            <v>H1416036</v>
          </cell>
          <cell r="DZ2" t="str">
            <v>H1416036000</v>
          </cell>
          <cell r="EA2" t="str">
            <v>H1416037</v>
          </cell>
          <cell r="EB2" t="str">
            <v>H1416052001</v>
          </cell>
          <cell r="EC2" t="str">
            <v>H1416052002</v>
          </cell>
          <cell r="ED2" t="str">
            <v>H1416050000</v>
          </cell>
          <cell r="EE2" t="str">
            <v>H7326001000</v>
          </cell>
          <cell r="EF2" t="str">
            <v>H7326001000</v>
          </cell>
          <cell r="EG2" t="str">
            <v>H7326002000</v>
          </cell>
          <cell r="EH2" t="str">
            <v>H7326002000</v>
          </cell>
          <cell r="EI2" t="str">
            <v>H1264004</v>
          </cell>
          <cell r="EJ2" t="str">
            <v>H1264024001</v>
          </cell>
          <cell r="EK2" t="str">
            <v>H1264007</v>
          </cell>
          <cell r="EL2" t="str">
            <v>H1264007000</v>
          </cell>
          <cell r="EM2" t="str">
            <v>H1264008</v>
          </cell>
          <cell r="EN2" t="str">
            <v>H1264008000</v>
          </cell>
          <cell r="EO2" t="str">
            <v>H1264018</v>
          </cell>
          <cell r="EP2" t="str">
            <v>H1264018000</v>
          </cell>
          <cell r="EQ2" t="str">
            <v>H1264019</v>
          </cell>
          <cell r="ER2" t="str">
            <v>H1264024002</v>
          </cell>
          <cell r="ES2" t="str">
            <v>H1264020</v>
          </cell>
          <cell r="ET2" t="str">
            <v>H1264020000</v>
          </cell>
          <cell r="EU2" t="str">
            <v>H1264021</v>
          </cell>
          <cell r="EV2" t="str">
            <v>H1264021000</v>
          </cell>
          <cell r="EW2" t="str">
            <v>H1264022</v>
          </cell>
          <cell r="EX2" t="str">
            <v>H1264022000</v>
          </cell>
          <cell r="EY2" t="str">
            <v>H2491006</v>
          </cell>
          <cell r="EZ2" t="str">
            <v>H2491006000</v>
          </cell>
          <cell r="FA2" t="str">
            <v>H2491007</v>
          </cell>
          <cell r="FB2" t="str">
            <v>H2491007000</v>
          </cell>
          <cell r="FC2" t="str">
            <v>H2491008</v>
          </cell>
          <cell r="FD2" t="str">
            <v>H2491008000</v>
          </cell>
          <cell r="FE2" t="str">
            <v>H2491004</v>
          </cell>
          <cell r="FF2" t="str">
            <v>H2491004000</v>
          </cell>
          <cell r="FG2" t="str">
            <v>H5087001</v>
          </cell>
          <cell r="FH2" t="str">
            <v>H5087001000</v>
          </cell>
          <cell r="FI2" t="str">
            <v>H5087002</v>
          </cell>
          <cell r="FJ2" t="str">
            <v>H5087002000</v>
          </cell>
          <cell r="FK2" t="str">
            <v>H5087005</v>
          </cell>
          <cell r="FL2" t="str">
            <v>H5087005000</v>
          </cell>
          <cell r="FM2" t="str">
            <v>H5087016</v>
          </cell>
          <cell r="FN2" t="str">
            <v>H5087016000</v>
          </cell>
          <cell r="FO2" t="str">
            <v>H5087017</v>
          </cell>
          <cell r="FP2" t="str">
            <v>H5087017000</v>
          </cell>
          <cell r="FQ2" t="str">
            <v>H1416026</v>
          </cell>
          <cell r="FR2" t="str">
            <v>H1416026000</v>
          </cell>
          <cell r="FS2" t="str">
            <v>H1416027</v>
          </cell>
          <cell r="FT2" t="str">
            <v>H1416027000</v>
          </cell>
          <cell r="FU2" t="str">
            <v>H1416027</v>
          </cell>
          <cell r="FV2" t="str">
            <v>H1416027000</v>
          </cell>
          <cell r="FW2" t="str">
            <v>H1416027</v>
          </cell>
          <cell r="FX2" t="str">
            <v>H1416027000</v>
          </cell>
          <cell r="FY2" t="str">
            <v>H1416027</v>
          </cell>
          <cell r="FZ2" t="str">
            <v>H1416027000</v>
          </cell>
          <cell r="GA2" t="str">
            <v>H1416031</v>
          </cell>
          <cell r="GB2" t="str">
            <v>H1416031000</v>
          </cell>
          <cell r="GC2" t="str">
            <v>H1416032</v>
          </cell>
          <cell r="GD2" t="str">
            <v>H1416032000</v>
          </cell>
          <cell r="GE2" t="str">
            <v>H1416033</v>
          </cell>
          <cell r="GF2" t="str">
            <v>H1416033000</v>
          </cell>
          <cell r="GG2" t="str">
            <v>H1416034</v>
          </cell>
          <cell r="GH2" t="str">
            <v>H1416034000</v>
          </cell>
          <cell r="GI2" t="str">
            <v>H1416035</v>
          </cell>
          <cell r="GJ2" t="str">
            <v>H1416035000</v>
          </cell>
          <cell r="GK2" t="str">
            <v>H1416038</v>
          </cell>
          <cell r="GL2" t="str">
            <v>H1416038000</v>
          </cell>
          <cell r="GM2" t="str">
            <v>H1416039</v>
          </cell>
          <cell r="GN2" t="str">
            <v>H1416039000</v>
          </cell>
          <cell r="GO2" t="str">
            <v>H1416040</v>
          </cell>
          <cell r="GP2" t="str">
            <v>H1416040000</v>
          </cell>
          <cell r="GQ2" t="str">
            <v>H1416041</v>
          </cell>
          <cell r="GR2" t="str">
            <v>H1416041000</v>
          </cell>
          <cell r="GS2" t="str">
            <v>H1416042</v>
          </cell>
          <cell r="GT2" t="str">
            <v>H1416042000</v>
          </cell>
          <cell r="GU2" t="str">
            <v>H1416043</v>
          </cell>
          <cell r="GV2" t="str">
            <v>H1416043000</v>
          </cell>
          <cell r="GW2" t="str">
            <v>H1416044</v>
          </cell>
          <cell r="GX2" t="str">
            <v>H1416044000</v>
          </cell>
          <cell r="GY2" t="str">
            <v>H1416051000</v>
          </cell>
          <cell r="GZ2" t="str">
            <v>H0712022000</v>
          </cell>
          <cell r="HA2" t="str">
            <v>H0712023000</v>
          </cell>
          <cell r="HB2" t="str">
            <v>H0712024000</v>
          </cell>
          <cell r="HC2" t="str">
            <v>H0712025000</v>
          </cell>
          <cell r="HD2" t="str">
            <v>H5430001</v>
          </cell>
          <cell r="HE2" t="str">
            <v>H5430001000</v>
          </cell>
          <cell r="HG2">
            <v>0</v>
          </cell>
          <cell r="HH2">
            <v>0</v>
          </cell>
          <cell r="HI2">
            <v>0</v>
          </cell>
          <cell r="HJ2">
            <v>0</v>
          </cell>
          <cell r="HK2">
            <v>0</v>
          </cell>
          <cell r="HL2">
            <v>0</v>
          </cell>
          <cell r="HM2">
            <v>0</v>
          </cell>
          <cell r="HN2">
            <v>0</v>
          </cell>
          <cell r="HO2">
            <v>0</v>
          </cell>
          <cell r="HP2">
            <v>0</v>
          </cell>
          <cell r="HQ2">
            <v>0</v>
          </cell>
          <cell r="HR2">
            <v>0</v>
          </cell>
          <cell r="HS2">
            <v>0</v>
          </cell>
          <cell r="HT2">
            <v>0</v>
          </cell>
          <cell r="HU2">
            <v>0</v>
          </cell>
          <cell r="HV2">
            <v>0</v>
          </cell>
          <cell r="HW2">
            <v>0</v>
          </cell>
          <cell r="HX2">
            <v>0</v>
          </cell>
          <cell r="HY2">
            <v>0</v>
          </cell>
          <cell r="HZ2">
            <v>0</v>
          </cell>
          <cell r="IA2">
            <v>0</v>
          </cell>
          <cell r="IB2">
            <v>0</v>
          </cell>
          <cell r="IC2">
            <v>0</v>
          </cell>
          <cell r="ID2">
            <v>0</v>
          </cell>
          <cell r="IE2">
            <v>0</v>
          </cell>
          <cell r="IF2">
            <v>0</v>
          </cell>
          <cell r="IG2">
            <v>0</v>
          </cell>
          <cell r="IH2">
            <v>0</v>
          </cell>
          <cell r="II2">
            <v>0</v>
          </cell>
          <cell r="IJ2">
            <v>0</v>
          </cell>
          <cell r="IK2">
            <v>0</v>
          </cell>
          <cell r="IL2">
            <v>0</v>
          </cell>
          <cell r="IM2">
            <v>0</v>
          </cell>
          <cell r="IN2">
            <v>0</v>
          </cell>
          <cell r="IO2">
            <v>0</v>
          </cell>
        </row>
        <row r="3">
          <cell r="A3" t="str">
            <v>x</v>
          </cell>
          <cell r="B3">
            <v>2</v>
          </cell>
          <cell r="C3">
            <v>0</v>
          </cell>
          <cell r="D3" t="str">
            <v>B</v>
          </cell>
          <cell r="E3" t="str">
            <v>Plan Code</v>
          </cell>
          <cell r="F3">
            <v>0</v>
          </cell>
          <cell r="G3" t="str">
            <v>409-005</v>
          </cell>
          <cell r="H3" t="str">
            <v>409-005-000</v>
          </cell>
          <cell r="I3" t="str">
            <v>409-019</v>
          </cell>
          <cell r="J3" t="str">
            <v>409-019-000</v>
          </cell>
          <cell r="K3" t="str">
            <v>409-020</v>
          </cell>
          <cell r="L3" t="str">
            <v>409-020-000</v>
          </cell>
          <cell r="M3" t="str">
            <v>409-021-000</v>
          </cell>
          <cell r="N3" t="str">
            <v>434-002</v>
          </cell>
          <cell r="O3" t="str">
            <v>434-002-000</v>
          </cell>
          <cell r="P3" t="str">
            <v>434-012</v>
          </cell>
          <cell r="Q3" t="str">
            <v>434-012-000</v>
          </cell>
          <cell r="R3" t="str">
            <v>434-013</v>
          </cell>
          <cell r="S3" t="str">
            <v>434-013-000</v>
          </cell>
          <cell r="T3" t="str">
            <v>444-032</v>
          </cell>
          <cell r="U3" t="str">
            <v>444-032-000</v>
          </cell>
          <cell r="V3" t="str">
            <v>444-040</v>
          </cell>
          <cell r="W3" t="str">
            <v>444-040-000</v>
          </cell>
          <cell r="X3" t="str">
            <v>444-061</v>
          </cell>
          <cell r="Y3" t="str">
            <v>444-061-000</v>
          </cell>
          <cell r="Z3" t="str">
            <v>444-073</v>
          </cell>
          <cell r="AA3" t="str">
            <v>444-073-000</v>
          </cell>
          <cell r="AB3" t="str">
            <v>444-079</v>
          </cell>
          <cell r="AC3" t="str">
            <v>444-079-000</v>
          </cell>
          <cell r="AD3" t="str">
            <v>444-091</v>
          </cell>
          <cell r="AE3" t="str">
            <v>444-091-000</v>
          </cell>
          <cell r="AF3" t="str">
            <v>444-124</v>
          </cell>
          <cell r="AG3" t="str">
            <v>444-124-000</v>
          </cell>
          <cell r="AH3" t="str">
            <v>444-133</v>
          </cell>
          <cell r="AI3" t="str">
            <v>444-133-000</v>
          </cell>
          <cell r="AJ3" t="str">
            <v>444-170</v>
          </cell>
          <cell r="AK3" t="str">
            <v>444-170-000</v>
          </cell>
          <cell r="AL3" t="str">
            <v>444-174</v>
          </cell>
          <cell r="AM3" t="str">
            <v>444-174-000</v>
          </cell>
          <cell r="AN3" t="str">
            <v>444-175</v>
          </cell>
          <cell r="AO3" t="str">
            <v>444-175-000</v>
          </cell>
          <cell r="AP3" t="str">
            <v>444-176</v>
          </cell>
          <cell r="AQ3" t="str">
            <v>444-176-000</v>
          </cell>
          <cell r="AR3" t="str">
            <v>444-179</v>
          </cell>
          <cell r="AS3" t="str">
            <v>444-187-001</v>
          </cell>
          <cell r="AT3" t="str">
            <v>444-187-002</v>
          </cell>
          <cell r="AU3" t="str">
            <v>444-180</v>
          </cell>
          <cell r="AV3" t="str">
            <v>444-188-001</v>
          </cell>
          <cell r="AW3" t="str">
            <v>444-188-002</v>
          </cell>
          <cell r="AX3" t="str">
            <v>444-182</v>
          </cell>
          <cell r="AY3" t="str">
            <v>444-182-000</v>
          </cell>
          <cell r="AZ3" t="str">
            <v>444-183</v>
          </cell>
          <cell r="BA3" t="str">
            <v>444-183</v>
          </cell>
          <cell r="BB3" t="str">
            <v>544-001-000</v>
          </cell>
          <cell r="BC3" t="str">
            <v>544-001-000</v>
          </cell>
          <cell r="BD3" t="str">
            <v>544-002-000</v>
          </cell>
          <cell r="BE3" t="str">
            <v>544-002-000</v>
          </cell>
          <cell r="BF3" t="str">
            <v>544-003-000</v>
          </cell>
          <cell r="BG3" t="str">
            <v>544-003-000</v>
          </cell>
          <cell r="BH3" t="str">
            <v>544-004-000</v>
          </cell>
          <cell r="BI3" t="str">
            <v>544-004-000</v>
          </cell>
          <cell r="BJ3" t="str">
            <v>444-186-000</v>
          </cell>
          <cell r="BK3" t="str">
            <v>444-186-000</v>
          </cell>
          <cell r="BL3" t="str">
            <v>444-184-000</v>
          </cell>
          <cell r="BM3" t="str">
            <v>444-184-000</v>
          </cell>
          <cell r="BN3" t="str">
            <v>413-006</v>
          </cell>
          <cell r="BO3" t="str">
            <v>413-006-000</v>
          </cell>
          <cell r="BP3" t="str">
            <v>413-027</v>
          </cell>
          <cell r="BQ3" t="str">
            <v>413-027-000</v>
          </cell>
          <cell r="BR3" t="str">
            <v>413-032</v>
          </cell>
          <cell r="BS3" t="str">
            <v>413-032-000</v>
          </cell>
          <cell r="BT3" t="str">
            <v>413-033</v>
          </cell>
          <cell r="BU3" t="str">
            <v>413-033-000</v>
          </cell>
          <cell r="BV3" t="str">
            <v>413-034</v>
          </cell>
          <cell r="BW3" t="str">
            <v>413-034-000</v>
          </cell>
          <cell r="BX3" t="str">
            <v>413-035</v>
          </cell>
          <cell r="BY3" t="str">
            <v>413-035-000</v>
          </cell>
          <cell r="BZ3" t="str">
            <v>543-001-000</v>
          </cell>
          <cell r="CA3" t="str">
            <v>543-001-000</v>
          </cell>
          <cell r="CB3" t="str">
            <v>543-002-000</v>
          </cell>
          <cell r="CC3" t="str">
            <v>543-002-000</v>
          </cell>
          <cell r="CD3" t="str">
            <v>417-007</v>
          </cell>
          <cell r="CE3" t="str">
            <v>417-007</v>
          </cell>
          <cell r="CF3" t="str">
            <v>417-009</v>
          </cell>
          <cell r="CG3" t="str">
            <v>417-009-000</v>
          </cell>
          <cell r="CH3" t="str">
            <v>417-023</v>
          </cell>
          <cell r="CI3" t="str">
            <v>417-023-000</v>
          </cell>
          <cell r="CJ3" t="str">
            <v>417-024</v>
          </cell>
          <cell r="CK3" t="str">
            <v>417-024-000</v>
          </cell>
          <cell r="CL3" t="str">
            <v>417-048</v>
          </cell>
          <cell r="CM3" t="str">
            <v>417-048-000</v>
          </cell>
          <cell r="CN3" t="str">
            <v>417-049</v>
          </cell>
          <cell r="CO3" t="str">
            <v>417-049-000</v>
          </cell>
          <cell r="CP3" t="str">
            <v>445-043</v>
          </cell>
          <cell r="CQ3" t="str">
            <v>445-043-000</v>
          </cell>
          <cell r="CR3" t="str">
            <v>445-059</v>
          </cell>
          <cell r="CS3" t="str">
            <v>445-059-000</v>
          </cell>
          <cell r="CT3" t="str">
            <v>445-065</v>
          </cell>
          <cell r="CU3" t="str">
            <v>445-065-000</v>
          </cell>
          <cell r="CV3" t="str">
            <v>445-099</v>
          </cell>
          <cell r="CW3" t="str">
            <v>445-136-001</v>
          </cell>
          <cell r="CX3" t="str">
            <v>445-136-002</v>
          </cell>
          <cell r="CY3" t="str">
            <v>445-106</v>
          </cell>
          <cell r="CZ3" t="str">
            <v>445-137-001</v>
          </cell>
          <cell r="DA3" t="str">
            <v>445-137-002</v>
          </cell>
          <cell r="DB3" t="str">
            <v>445-109</v>
          </cell>
          <cell r="DC3" t="str">
            <v>445-109-000</v>
          </cell>
          <cell r="DD3" t="str">
            <v>445-130</v>
          </cell>
          <cell r="DE3" t="str">
            <v>445-130-000</v>
          </cell>
          <cell r="DF3" t="str">
            <v>445-132</v>
          </cell>
          <cell r="DG3" t="str">
            <v>445-132-000</v>
          </cell>
          <cell r="DH3" t="str">
            <v>445-133</v>
          </cell>
          <cell r="DI3" t="str">
            <v>445-133-000</v>
          </cell>
          <cell r="DJ3" t="str">
            <v>445-134</v>
          </cell>
          <cell r="DK3" t="str">
            <v>445-134-000</v>
          </cell>
          <cell r="DL3" t="str">
            <v>445-135</v>
          </cell>
          <cell r="DM3" t="str">
            <v>445-135-000</v>
          </cell>
          <cell r="DN3" t="str">
            <v>445-138-000</v>
          </cell>
          <cell r="DO3" t="str">
            <v>545-001-000</v>
          </cell>
          <cell r="DP3" t="str">
            <v>545-001-000</v>
          </cell>
          <cell r="DQ3" t="str">
            <v>545-001-000</v>
          </cell>
          <cell r="DR3" t="str">
            <v>421-002</v>
          </cell>
          <cell r="DS3" t="str">
            <v>421-002-000</v>
          </cell>
          <cell r="DT3" t="str">
            <v>421-003</v>
          </cell>
          <cell r="DU3" t="str">
            <v>421-003-000</v>
          </cell>
          <cell r="DV3" t="str">
            <v>421-004</v>
          </cell>
          <cell r="DW3" t="str">
            <v>421-004-000</v>
          </cell>
          <cell r="DX3" t="str">
            <v>421-005-000</v>
          </cell>
          <cell r="DY3" t="str">
            <v>436-036</v>
          </cell>
          <cell r="DZ3" t="str">
            <v>436-036-000</v>
          </cell>
          <cell r="EA3" t="str">
            <v>436-037</v>
          </cell>
          <cell r="EB3" t="str">
            <v>436-052-001</v>
          </cell>
          <cell r="EC3" t="str">
            <v>436-052-002</v>
          </cell>
          <cell r="ED3" t="str">
            <v>436-050-000</v>
          </cell>
          <cell r="EE3" t="str">
            <v>536-001-000</v>
          </cell>
          <cell r="EF3" t="str">
            <v>536-001-000</v>
          </cell>
          <cell r="EG3" t="str">
            <v>536-002-000</v>
          </cell>
          <cell r="EH3" t="str">
            <v>536-002-000</v>
          </cell>
          <cell r="EI3" t="str">
            <v>448-004</v>
          </cell>
          <cell r="EJ3" t="str">
            <v>448-024-001</v>
          </cell>
          <cell r="EK3" t="str">
            <v>448-007</v>
          </cell>
          <cell r="EL3" t="str">
            <v>448-007-000</v>
          </cell>
          <cell r="EM3" t="str">
            <v>448-008</v>
          </cell>
          <cell r="EN3" t="str">
            <v>448-008-000</v>
          </cell>
          <cell r="EO3" t="str">
            <v>448-018</v>
          </cell>
          <cell r="EP3" t="str">
            <v>448-018-000</v>
          </cell>
          <cell r="EQ3" t="str">
            <v>448-019</v>
          </cell>
          <cell r="ER3" t="str">
            <v>448-024-002</v>
          </cell>
          <cell r="ES3" t="str">
            <v>448-020</v>
          </cell>
          <cell r="ET3" t="str">
            <v>448-020-000</v>
          </cell>
          <cell r="EU3" t="str">
            <v>448-021</v>
          </cell>
          <cell r="EV3" t="str">
            <v>448-021-000</v>
          </cell>
          <cell r="EW3" t="str">
            <v>448-022</v>
          </cell>
          <cell r="EX3" t="str">
            <v>448-022-000</v>
          </cell>
          <cell r="EY3" t="str">
            <v>422-006</v>
          </cell>
          <cell r="EZ3" t="str">
            <v>422-006-000</v>
          </cell>
          <cell r="FA3" t="str">
            <v>422-007</v>
          </cell>
          <cell r="FB3" t="str">
            <v>422-007-000</v>
          </cell>
          <cell r="FC3" t="str">
            <v>422-008</v>
          </cell>
          <cell r="FD3" t="str">
            <v>422-008-000</v>
          </cell>
          <cell r="FE3" t="str">
            <v>415-004</v>
          </cell>
          <cell r="FF3" t="str">
            <v>415-004-000</v>
          </cell>
          <cell r="FG3" t="str">
            <v>406-001</v>
          </cell>
          <cell r="FH3" t="str">
            <v>406-001-000</v>
          </cell>
          <cell r="FI3" t="str">
            <v>406-002</v>
          </cell>
          <cell r="FJ3" t="str">
            <v>406-002-000</v>
          </cell>
          <cell r="FK3" t="str">
            <v>406-005</v>
          </cell>
          <cell r="FL3" t="str">
            <v>406-005-000</v>
          </cell>
          <cell r="FM3" t="str">
            <v>406-016</v>
          </cell>
          <cell r="FN3" t="str">
            <v>406-016-000</v>
          </cell>
          <cell r="FO3" t="str">
            <v>406-017</v>
          </cell>
          <cell r="FP3" t="str">
            <v>406-017-000</v>
          </cell>
          <cell r="FQ3" t="str">
            <v>428-026</v>
          </cell>
          <cell r="FR3" t="str">
            <v>428-026-000</v>
          </cell>
          <cell r="FS3" t="str">
            <v>405-027</v>
          </cell>
          <cell r="FT3" t="str">
            <v>405-027-000</v>
          </cell>
          <cell r="FU3" t="str">
            <v>428-027</v>
          </cell>
          <cell r="FV3" t="str">
            <v>428-027-000</v>
          </cell>
          <cell r="FW3" t="str">
            <v>436-027</v>
          </cell>
          <cell r="FX3" t="str">
            <v>436-027-000</v>
          </cell>
          <cell r="FY3" t="str">
            <v>446-027</v>
          </cell>
          <cell r="FZ3" t="str">
            <v>446-027-000</v>
          </cell>
          <cell r="GA3" t="str">
            <v>446-031</v>
          </cell>
          <cell r="GB3" t="str">
            <v>446-031-000</v>
          </cell>
          <cell r="GC3" t="str">
            <v>405-032</v>
          </cell>
          <cell r="GD3" t="str">
            <v>405-032-000</v>
          </cell>
          <cell r="GE3" t="str">
            <v>405-033</v>
          </cell>
          <cell r="GF3" t="str">
            <v>405-033-000</v>
          </cell>
          <cell r="GG3" t="str">
            <v>428-034</v>
          </cell>
          <cell r="GH3" t="str">
            <v>428-034-000</v>
          </cell>
          <cell r="GI3" t="str">
            <v>446-035</v>
          </cell>
          <cell r="GJ3" t="str">
            <v>446-035-000</v>
          </cell>
          <cell r="GK3" t="str">
            <v>428-038</v>
          </cell>
          <cell r="GL3" t="str">
            <v>428-038-000</v>
          </cell>
          <cell r="GM3" t="str">
            <v>446-039</v>
          </cell>
          <cell r="GN3" t="str">
            <v>446-039-000</v>
          </cell>
          <cell r="GO3" t="str">
            <v>428-040</v>
          </cell>
          <cell r="GP3" t="str">
            <v>428-040-000</v>
          </cell>
          <cell r="GQ3" t="str">
            <v>405-041</v>
          </cell>
          <cell r="GR3" t="str">
            <v>405-041-000</v>
          </cell>
          <cell r="GS3" t="str">
            <v>446-042</v>
          </cell>
          <cell r="GT3" t="str">
            <v>446-042-000</v>
          </cell>
          <cell r="GU3" t="str">
            <v>405-043</v>
          </cell>
          <cell r="GV3" t="str">
            <v>405-043-000</v>
          </cell>
          <cell r="GW3" t="str">
            <v>428-044</v>
          </cell>
          <cell r="GX3" t="str">
            <v>428-044-000</v>
          </cell>
          <cell r="GY3" t="str">
            <v>446-051-000</v>
          </cell>
          <cell r="GZ3" t="str">
            <v>437-022-000</v>
          </cell>
          <cell r="HA3" t="str">
            <v>437-023-000</v>
          </cell>
          <cell r="HB3" t="str">
            <v>437-024-000</v>
          </cell>
          <cell r="HC3" t="str">
            <v>437-025-000</v>
          </cell>
          <cell r="HD3" t="str">
            <v>TBD</v>
          </cell>
          <cell r="HE3" t="str">
            <v>404-001-000</v>
          </cell>
          <cell r="HG3">
            <v>0</v>
          </cell>
          <cell r="HH3">
            <v>0</v>
          </cell>
          <cell r="HI3">
            <v>0</v>
          </cell>
          <cell r="HJ3">
            <v>0</v>
          </cell>
          <cell r="HK3">
            <v>0</v>
          </cell>
          <cell r="HL3">
            <v>0</v>
          </cell>
          <cell r="HM3">
            <v>0</v>
          </cell>
          <cell r="HN3">
            <v>0</v>
          </cell>
          <cell r="HO3">
            <v>0</v>
          </cell>
          <cell r="HP3">
            <v>0</v>
          </cell>
          <cell r="HQ3">
            <v>0</v>
          </cell>
          <cell r="HR3">
            <v>0</v>
          </cell>
          <cell r="HS3">
            <v>0</v>
          </cell>
          <cell r="HT3">
            <v>0</v>
          </cell>
          <cell r="HU3">
            <v>0</v>
          </cell>
          <cell r="HV3">
            <v>0</v>
          </cell>
          <cell r="HW3">
            <v>0</v>
          </cell>
          <cell r="HX3">
            <v>0</v>
          </cell>
          <cell r="HY3">
            <v>0</v>
          </cell>
          <cell r="HZ3">
            <v>0</v>
          </cell>
          <cell r="IA3">
            <v>0</v>
          </cell>
          <cell r="IB3">
            <v>0</v>
          </cell>
          <cell r="IC3">
            <v>0</v>
          </cell>
          <cell r="ID3">
            <v>0</v>
          </cell>
          <cell r="IE3">
            <v>0</v>
          </cell>
          <cell r="IF3">
            <v>0</v>
          </cell>
          <cell r="IG3">
            <v>0</v>
          </cell>
          <cell r="IH3">
            <v>0</v>
          </cell>
          <cell r="II3">
            <v>0</v>
          </cell>
          <cell r="IJ3">
            <v>0</v>
          </cell>
          <cell r="IK3">
            <v>0</v>
          </cell>
          <cell r="IL3">
            <v>0</v>
          </cell>
          <cell r="IM3">
            <v>0</v>
          </cell>
          <cell r="IN3">
            <v>0</v>
          </cell>
          <cell r="IO3">
            <v>0</v>
          </cell>
        </row>
        <row r="4">
          <cell r="A4" t="str">
            <v>x</v>
          </cell>
          <cell r="B4">
            <v>3</v>
          </cell>
          <cell r="C4" t="str">
            <v>SECTION A: SECTION A-1</v>
          </cell>
          <cell r="D4" t="str">
            <v>C</v>
          </cell>
          <cell r="E4" t="str">
            <v>Year</v>
          </cell>
          <cell r="F4">
            <v>0</v>
          </cell>
          <cell r="G4">
            <v>2017</v>
          </cell>
          <cell r="H4">
            <v>2018</v>
          </cell>
          <cell r="I4">
            <v>2017</v>
          </cell>
          <cell r="J4">
            <v>2018</v>
          </cell>
          <cell r="K4">
            <v>2017</v>
          </cell>
          <cell r="L4">
            <v>2018</v>
          </cell>
          <cell r="M4" t="str">
            <v>NEW 2018</v>
          </cell>
          <cell r="N4">
            <v>2017</v>
          </cell>
          <cell r="O4">
            <v>2018</v>
          </cell>
          <cell r="P4">
            <v>2017</v>
          </cell>
          <cell r="Q4">
            <v>2018</v>
          </cell>
          <cell r="R4">
            <v>2017</v>
          </cell>
          <cell r="S4">
            <v>2018</v>
          </cell>
          <cell r="T4">
            <v>2017</v>
          </cell>
          <cell r="U4">
            <v>2018</v>
          </cell>
          <cell r="V4">
            <v>2017</v>
          </cell>
          <cell r="W4">
            <v>2018</v>
          </cell>
          <cell r="X4">
            <v>2017</v>
          </cell>
          <cell r="Y4">
            <v>2018</v>
          </cell>
          <cell r="Z4">
            <v>2017</v>
          </cell>
          <cell r="AA4">
            <v>2018</v>
          </cell>
          <cell r="AB4">
            <v>2017</v>
          </cell>
          <cell r="AC4">
            <v>2018</v>
          </cell>
          <cell r="AD4">
            <v>2017</v>
          </cell>
          <cell r="AE4">
            <v>2018</v>
          </cell>
          <cell r="AF4">
            <v>2017</v>
          </cell>
          <cell r="AG4">
            <v>2018</v>
          </cell>
          <cell r="AH4">
            <v>2017</v>
          </cell>
          <cell r="AI4">
            <v>2018</v>
          </cell>
          <cell r="AJ4">
            <v>2017</v>
          </cell>
          <cell r="AK4">
            <v>2018</v>
          </cell>
          <cell r="AL4">
            <v>2017</v>
          </cell>
          <cell r="AM4">
            <v>2018</v>
          </cell>
          <cell r="AN4">
            <v>2017</v>
          </cell>
          <cell r="AO4">
            <v>2018</v>
          </cell>
          <cell r="AP4">
            <v>2017</v>
          </cell>
          <cell r="AQ4">
            <v>2018</v>
          </cell>
          <cell r="AR4">
            <v>2017</v>
          </cell>
          <cell r="AS4">
            <v>2018</v>
          </cell>
          <cell r="AT4">
            <v>2018</v>
          </cell>
          <cell r="AU4">
            <v>2017</v>
          </cell>
          <cell r="AV4">
            <v>2018</v>
          </cell>
          <cell r="AW4">
            <v>2018</v>
          </cell>
          <cell r="AX4">
            <v>2017</v>
          </cell>
          <cell r="AY4">
            <v>2018</v>
          </cell>
          <cell r="AZ4">
            <v>2017</v>
          </cell>
          <cell r="BA4" t="str">
            <v>TERM</v>
          </cell>
          <cell r="BB4" t="str">
            <v>NEW 2018</v>
          </cell>
          <cell r="BC4" t="str">
            <v>NEW 2018</v>
          </cell>
          <cell r="BD4" t="str">
            <v>NEW 2018</v>
          </cell>
          <cell r="BE4" t="str">
            <v>NEW 2018</v>
          </cell>
          <cell r="BF4" t="str">
            <v>NEW 2018</v>
          </cell>
          <cell r="BG4" t="str">
            <v>NEW 2018</v>
          </cell>
          <cell r="BH4" t="str">
            <v>NEW 2018</v>
          </cell>
          <cell r="BI4" t="str">
            <v>NEW 2018</v>
          </cell>
          <cell r="BJ4" t="str">
            <v>NEW 2018</v>
          </cell>
          <cell r="BK4" t="str">
            <v>NEW 2018</v>
          </cell>
          <cell r="BL4" t="str">
            <v>NEW 2018</v>
          </cell>
          <cell r="BM4" t="str">
            <v>NEW 2018</v>
          </cell>
          <cell r="BN4">
            <v>2017</v>
          </cell>
          <cell r="BO4">
            <v>2018</v>
          </cell>
          <cell r="BP4">
            <v>2017</v>
          </cell>
          <cell r="BQ4">
            <v>2018</v>
          </cell>
          <cell r="BR4">
            <v>2017</v>
          </cell>
          <cell r="BS4">
            <v>2018</v>
          </cell>
          <cell r="BT4">
            <v>2017</v>
          </cell>
          <cell r="BU4">
            <v>2018</v>
          </cell>
          <cell r="BV4">
            <v>2017</v>
          </cell>
          <cell r="BW4">
            <v>2018</v>
          </cell>
          <cell r="BX4">
            <v>2017</v>
          </cell>
          <cell r="BY4">
            <v>2018</v>
          </cell>
          <cell r="BZ4" t="str">
            <v>NEW 2018</v>
          </cell>
          <cell r="CA4" t="str">
            <v>NEW 2018</v>
          </cell>
          <cell r="CB4" t="str">
            <v>NEW 2018</v>
          </cell>
          <cell r="CC4" t="str">
            <v>NEW 2018</v>
          </cell>
          <cell r="CD4">
            <v>2017</v>
          </cell>
          <cell r="CE4" t="str">
            <v>TERM</v>
          </cell>
          <cell r="CF4">
            <v>2017</v>
          </cell>
          <cell r="CG4">
            <v>2018</v>
          </cell>
          <cell r="CH4">
            <v>2017</v>
          </cell>
          <cell r="CI4">
            <v>2018</v>
          </cell>
          <cell r="CJ4">
            <v>2017</v>
          </cell>
          <cell r="CK4">
            <v>2018</v>
          </cell>
          <cell r="CL4">
            <v>2017</v>
          </cell>
          <cell r="CM4">
            <v>2018</v>
          </cell>
          <cell r="CN4">
            <v>2017</v>
          </cell>
          <cell r="CO4">
            <v>2018</v>
          </cell>
          <cell r="CP4">
            <v>2017</v>
          </cell>
          <cell r="CQ4">
            <v>2018</v>
          </cell>
          <cell r="CR4">
            <v>2017</v>
          </cell>
          <cell r="CS4">
            <v>2018</v>
          </cell>
          <cell r="CT4">
            <v>2017</v>
          </cell>
          <cell r="CU4">
            <v>2018</v>
          </cell>
          <cell r="CV4">
            <v>2017</v>
          </cell>
          <cell r="CW4">
            <v>2018</v>
          </cell>
          <cell r="CX4">
            <v>2018</v>
          </cell>
          <cell r="CY4">
            <v>2017</v>
          </cell>
          <cell r="CZ4">
            <v>2018</v>
          </cell>
          <cell r="DA4">
            <v>2018</v>
          </cell>
          <cell r="DB4">
            <v>2017</v>
          </cell>
          <cell r="DC4">
            <v>2018</v>
          </cell>
          <cell r="DD4">
            <v>2017</v>
          </cell>
          <cell r="DE4">
            <v>2018</v>
          </cell>
          <cell r="DF4">
            <v>2017</v>
          </cell>
          <cell r="DG4">
            <v>2018</v>
          </cell>
          <cell r="DH4">
            <v>2017</v>
          </cell>
          <cell r="DI4">
            <v>2018</v>
          </cell>
          <cell r="DJ4">
            <v>2017</v>
          </cell>
          <cell r="DK4">
            <v>2018</v>
          </cell>
          <cell r="DL4">
            <v>2017</v>
          </cell>
          <cell r="DM4">
            <v>2018</v>
          </cell>
          <cell r="DN4">
            <v>2018</v>
          </cell>
          <cell r="DO4" t="str">
            <v>NEW 2018</v>
          </cell>
          <cell r="DP4" t="str">
            <v>NEW 2018</v>
          </cell>
          <cell r="DQ4" t="str">
            <v>NEW 2018</v>
          </cell>
          <cell r="DR4">
            <v>2017</v>
          </cell>
          <cell r="DS4">
            <v>2018</v>
          </cell>
          <cell r="DT4">
            <v>2017</v>
          </cell>
          <cell r="DU4">
            <v>2018</v>
          </cell>
          <cell r="DV4">
            <v>2017</v>
          </cell>
          <cell r="DW4">
            <v>2018</v>
          </cell>
          <cell r="DX4" t="str">
            <v>NEW 2018</v>
          </cell>
          <cell r="DY4">
            <v>2017</v>
          </cell>
          <cell r="DZ4">
            <v>2018</v>
          </cell>
          <cell r="EA4">
            <v>2017</v>
          </cell>
          <cell r="EB4">
            <v>2018</v>
          </cell>
          <cell r="EC4">
            <v>2018</v>
          </cell>
          <cell r="ED4" t="str">
            <v>NEW 2018</v>
          </cell>
          <cell r="EE4" t="str">
            <v>NEW 2018</v>
          </cell>
          <cell r="EF4" t="str">
            <v>NEW 2018</v>
          </cell>
          <cell r="EG4" t="str">
            <v>NEW 2018</v>
          </cell>
          <cell r="EH4" t="str">
            <v>NEW 2018</v>
          </cell>
          <cell r="EI4">
            <v>2017</v>
          </cell>
          <cell r="EJ4">
            <v>2018</v>
          </cell>
          <cell r="EK4">
            <v>2017</v>
          </cell>
          <cell r="EL4">
            <v>2018</v>
          </cell>
          <cell r="EM4">
            <v>2017</v>
          </cell>
          <cell r="EN4">
            <v>2018</v>
          </cell>
          <cell r="EO4">
            <v>2017</v>
          </cell>
          <cell r="EP4">
            <v>2018</v>
          </cell>
          <cell r="EQ4">
            <v>2017</v>
          </cell>
          <cell r="ER4">
            <v>2018</v>
          </cell>
          <cell r="ES4">
            <v>2017</v>
          </cell>
          <cell r="ET4">
            <v>2018</v>
          </cell>
          <cell r="EU4">
            <v>2017</v>
          </cell>
          <cell r="EV4">
            <v>2018</v>
          </cell>
          <cell r="EW4">
            <v>2017</v>
          </cell>
          <cell r="EX4">
            <v>2018</v>
          </cell>
          <cell r="EY4">
            <v>2017</v>
          </cell>
          <cell r="EZ4">
            <v>2018</v>
          </cell>
          <cell r="FA4">
            <v>2017</v>
          </cell>
          <cell r="FB4">
            <v>2018</v>
          </cell>
          <cell r="FC4">
            <v>2017</v>
          </cell>
          <cell r="FD4">
            <v>2018</v>
          </cell>
          <cell r="FE4">
            <v>2017</v>
          </cell>
          <cell r="FF4">
            <v>2018</v>
          </cell>
          <cell r="FG4">
            <v>2017</v>
          </cell>
          <cell r="FH4">
            <v>2018</v>
          </cell>
          <cell r="FI4">
            <v>2017</v>
          </cell>
          <cell r="FJ4">
            <v>2018</v>
          </cell>
          <cell r="FK4">
            <v>2017</v>
          </cell>
          <cell r="FL4">
            <v>2018</v>
          </cell>
          <cell r="FM4">
            <v>2017</v>
          </cell>
          <cell r="FN4">
            <v>2018</v>
          </cell>
          <cell r="FO4">
            <v>2017</v>
          </cell>
          <cell r="FP4">
            <v>2018</v>
          </cell>
          <cell r="FQ4">
            <v>2017</v>
          </cell>
          <cell r="FR4">
            <v>2018</v>
          </cell>
          <cell r="FS4">
            <v>2017</v>
          </cell>
          <cell r="FT4">
            <v>2018</v>
          </cell>
          <cell r="FU4">
            <v>2017</v>
          </cell>
          <cell r="FV4">
            <v>2018</v>
          </cell>
          <cell r="FW4">
            <v>2017</v>
          </cell>
          <cell r="FX4">
            <v>2018</v>
          </cell>
          <cell r="FY4">
            <v>2017</v>
          </cell>
          <cell r="FZ4">
            <v>2018</v>
          </cell>
          <cell r="GA4">
            <v>2017</v>
          </cell>
          <cell r="GB4">
            <v>2018</v>
          </cell>
          <cell r="GC4">
            <v>2017</v>
          </cell>
          <cell r="GD4">
            <v>2018</v>
          </cell>
          <cell r="GE4">
            <v>2017</v>
          </cell>
          <cell r="GF4">
            <v>2018</v>
          </cell>
          <cell r="GG4">
            <v>2017</v>
          </cell>
          <cell r="GH4">
            <v>2018</v>
          </cell>
          <cell r="GI4">
            <v>2017</v>
          </cell>
          <cell r="GJ4">
            <v>2018</v>
          </cell>
          <cell r="GK4">
            <v>2017</v>
          </cell>
          <cell r="GL4">
            <v>2018</v>
          </cell>
          <cell r="GM4">
            <v>2017</v>
          </cell>
          <cell r="GN4">
            <v>2018</v>
          </cell>
          <cell r="GO4">
            <v>2017</v>
          </cell>
          <cell r="GP4">
            <v>2018</v>
          </cell>
          <cell r="GQ4">
            <v>2017</v>
          </cell>
          <cell r="GR4">
            <v>2018</v>
          </cell>
          <cell r="GS4">
            <v>2017</v>
          </cell>
          <cell r="GT4">
            <v>2018</v>
          </cell>
          <cell r="GU4">
            <v>2017</v>
          </cell>
          <cell r="GV4">
            <v>2018</v>
          </cell>
          <cell r="GW4">
            <v>2017</v>
          </cell>
          <cell r="GX4">
            <v>2018</v>
          </cell>
          <cell r="GY4" t="str">
            <v>NEW 2018</v>
          </cell>
          <cell r="GZ4" t="str">
            <v>NEW 2018</v>
          </cell>
          <cell r="HA4" t="str">
            <v>NEW 2018</v>
          </cell>
          <cell r="HB4" t="str">
            <v>NEW 2018</v>
          </cell>
          <cell r="HC4" t="str">
            <v>NEW 2018</v>
          </cell>
          <cell r="HD4">
            <v>2017</v>
          </cell>
          <cell r="HE4">
            <v>2018</v>
          </cell>
        </row>
        <row r="5">
          <cell r="A5" t="str">
            <v>x</v>
          </cell>
          <cell r="B5">
            <v>4</v>
          </cell>
          <cell r="C5" t="str">
            <v>SECTION A: SECTION A-1</v>
          </cell>
          <cell r="D5" t="str">
            <v>D</v>
          </cell>
          <cell r="E5" t="str">
            <v>State</v>
          </cell>
          <cell r="F5">
            <v>0</v>
          </cell>
          <cell r="G5" t="str">
            <v>CT</v>
          </cell>
          <cell r="H5" t="str">
            <v>CT</v>
          </cell>
          <cell r="I5" t="str">
            <v>CT</v>
          </cell>
          <cell r="J5" t="str">
            <v>CT</v>
          </cell>
          <cell r="K5" t="str">
            <v>CT</v>
          </cell>
          <cell r="L5" t="str">
            <v>CT</v>
          </cell>
          <cell r="M5" t="str">
            <v>CT</v>
          </cell>
          <cell r="N5" t="str">
            <v>NJ</v>
          </cell>
          <cell r="O5" t="str">
            <v>NJ</v>
          </cell>
          <cell r="P5" t="str">
            <v>NJ</v>
          </cell>
          <cell r="Q5" t="str">
            <v>NJ</v>
          </cell>
          <cell r="R5" t="str">
            <v>NJ</v>
          </cell>
          <cell r="S5" t="str">
            <v>NJ</v>
          </cell>
          <cell r="T5" t="str">
            <v>FL</v>
          </cell>
          <cell r="U5" t="str">
            <v>FL</v>
          </cell>
          <cell r="V5" t="str">
            <v>FL</v>
          </cell>
          <cell r="W5" t="str">
            <v>FL</v>
          </cell>
          <cell r="X5" t="str">
            <v>FL</v>
          </cell>
          <cell r="Y5" t="str">
            <v>FL</v>
          </cell>
          <cell r="Z5" t="str">
            <v>FL</v>
          </cell>
          <cell r="AA5" t="str">
            <v>FL</v>
          </cell>
          <cell r="AB5" t="str">
            <v>FL</v>
          </cell>
          <cell r="AC5" t="str">
            <v>FL</v>
          </cell>
          <cell r="AD5" t="str">
            <v>FL</v>
          </cell>
          <cell r="AE5" t="str">
            <v>FL</v>
          </cell>
          <cell r="AF5" t="str">
            <v>FL</v>
          </cell>
          <cell r="AG5" t="str">
            <v>FL</v>
          </cell>
          <cell r="AH5" t="str">
            <v>FL</v>
          </cell>
          <cell r="AI5" t="str">
            <v>FL</v>
          </cell>
          <cell r="AJ5" t="str">
            <v>FL</v>
          </cell>
          <cell r="AK5" t="str">
            <v>FL</v>
          </cell>
          <cell r="AL5" t="str">
            <v>FL</v>
          </cell>
          <cell r="AM5" t="str">
            <v>FL</v>
          </cell>
          <cell r="AN5" t="str">
            <v>FL</v>
          </cell>
          <cell r="AO5" t="str">
            <v>FL</v>
          </cell>
          <cell r="AP5" t="str">
            <v>FL</v>
          </cell>
          <cell r="AQ5" t="str">
            <v>FL</v>
          </cell>
          <cell r="AR5" t="str">
            <v>FL</v>
          </cell>
          <cell r="AS5" t="str">
            <v>FL</v>
          </cell>
          <cell r="AT5" t="str">
            <v>FL</v>
          </cell>
          <cell r="AU5" t="str">
            <v>FL</v>
          </cell>
          <cell r="AV5" t="str">
            <v>FL</v>
          </cell>
          <cell r="AW5" t="str">
            <v>FL</v>
          </cell>
          <cell r="AX5" t="str">
            <v>FL</v>
          </cell>
          <cell r="AY5" t="str">
            <v>FL</v>
          </cell>
          <cell r="AZ5" t="str">
            <v>FL</v>
          </cell>
          <cell r="BA5" t="str">
            <v>FL</v>
          </cell>
          <cell r="BB5" t="str">
            <v>FL</v>
          </cell>
          <cell r="BC5" t="str">
            <v>FL</v>
          </cell>
          <cell r="BD5" t="str">
            <v>FL</v>
          </cell>
          <cell r="BE5" t="str">
            <v>FL</v>
          </cell>
          <cell r="BF5" t="str">
            <v>FL</v>
          </cell>
          <cell r="BG5" t="str">
            <v>FL</v>
          </cell>
          <cell r="BH5" t="str">
            <v>FL</v>
          </cell>
          <cell r="BI5" t="str">
            <v>FL</v>
          </cell>
          <cell r="BJ5" t="str">
            <v>FL</v>
          </cell>
          <cell r="BK5" t="str">
            <v>FL</v>
          </cell>
          <cell r="BL5" t="str">
            <v>FL</v>
          </cell>
          <cell r="BM5" t="str">
            <v>FL</v>
          </cell>
          <cell r="BN5" t="str">
            <v>GA</v>
          </cell>
          <cell r="BO5" t="str">
            <v>GA</v>
          </cell>
          <cell r="BP5" t="str">
            <v>GA</v>
          </cell>
          <cell r="BQ5" t="str">
            <v>GA</v>
          </cell>
          <cell r="BR5" t="str">
            <v>GA</v>
          </cell>
          <cell r="BS5" t="str">
            <v>GA</v>
          </cell>
          <cell r="BT5" t="str">
            <v>GA</v>
          </cell>
          <cell r="BU5" t="str">
            <v>GA</v>
          </cell>
          <cell r="BV5" t="str">
            <v>GA</v>
          </cell>
          <cell r="BW5" t="str">
            <v>GA</v>
          </cell>
          <cell r="BX5" t="str">
            <v>GA</v>
          </cell>
          <cell r="BY5" t="str">
            <v>GA</v>
          </cell>
          <cell r="BZ5" t="str">
            <v>GA</v>
          </cell>
          <cell r="CA5" t="str">
            <v>GA</v>
          </cell>
          <cell r="CB5" t="str">
            <v>GA</v>
          </cell>
          <cell r="CC5" t="str">
            <v>GA</v>
          </cell>
          <cell r="CD5" t="str">
            <v>IL</v>
          </cell>
          <cell r="CE5" t="str">
            <v>IL</v>
          </cell>
          <cell r="CF5" t="str">
            <v>IL</v>
          </cell>
          <cell r="CG5" t="str">
            <v>IL</v>
          </cell>
          <cell r="CH5" t="str">
            <v>IL</v>
          </cell>
          <cell r="CI5" t="str">
            <v>IL</v>
          </cell>
          <cell r="CJ5" t="str">
            <v>IL</v>
          </cell>
          <cell r="CK5" t="str">
            <v>IL</v>
          </cell>
          <cell r="CL5" t="str">
            <v>IL</v>
          </cell>
          <cell r="CM5" t="str">
            <v>IL</v>
          </cell>
          <cell r="CN5" t="str">
            <v>IL</v>
          </cell>
          <cell r="CO5" t="str">
            <v>IL</v>
          </cell>
          <cell r="CP5" t="str">
            <v>NY</v>
          </cell>
          <cell r="CQ5" t="str">
            <v>NY</v>
          </cell>
          <cell r="CR5" t="str">
            <v>NY</v>
          </cell>
          <cell r="CS5" t="str">
            <v>NY</v>
          </cell>
          <cell r="CT5" t="str">
            <v>NY</v>
          </cell>
          <cell r="CU5" t="str">
            <v>NY</v>
          </cell>
          <cell r="CV5" t="str">
            <v>NY</v>
          </cell>
          <cell r="CW5" t="str">
            <v>NY</v>
          </cell>
          <cell r="CX5" t="str">
            <v>NY</v>
          </cell>
          <cell r="CY5" t="str">
            <v>NY</v>
          </cell>
          <cell r="CZ5" t="str">
            <v>NY</v>
          </cell>
          <cell r="DA5" t="str">
            <v>NY</v>
          </cell>
          <cell r="DB5" t="str">
            <v>NY</v>
          </cell>
          <cell r="DC5" t="str">
            <v>NY</v>
          </cell>
          <cell r="DD5" t="str">
            <v>NY</v>
          </cell>
          <cell r="DE5" t="str">
            <v>NY</v>
          </cell>
          <cell r="DF5" t="str">
            <v>NY</v>
          </cell>
          <cell r="DG5" t="str">
            <v>NY</v>
          </cell>
          <cell r="DH5" t="str">
            <v>NY</v>
          </cell>
          <cell r="DI5" t="str">
            <v>NY</v>
          </cell>
          <cell r="DJ5" t="str">
            <v>NY</v>
          </cell>
          <cell r="DK5" t="str">
            <v>NY</v>
          </cell>
          <cell r="DL5" t="str">
            <v>NY</v>
          </cell>
          <cell r="DM5" t="str">
            <v>NY</v>
          </cell>
          <cell r="DN5" t="str">
            <v>NY</v>
          </cell>
          <cell r="DO5" t="str">
            <v>NY</v>
          </cell>
          <cell r="DP5" t="str">
            <v>NY</v>
          </cell>
          <cell r="DQ5" t="str">
            <v>NY</v>
          </cell>
          <cell r="DR5" t="str">
            <v>KY</v>
          </cell>
          <cell r="DS5" t="str">
            <v>KY</v>
          </cell>
          <cell r="DT5" t="str">
            <v>KY</v>
          </cell>
          <cell r="DU5" t="str">
            <v>KY</v>
          </cell>
          <cell r="DV5" t="str">
            <v>KY</v>
          </cell>
          <cell r="DW5" t="str">
            <v>KY</v>
          </cell>
          <cell r="DX5" t="str">
            <v>KY</v>
          </cell>
          <cell r="DY5" t="str">
            <v>SC</v>
          </cell>
          <cell r="DZ5" t="str">
            <v>SC</v>
          </cell>
          <cell r="EA5" t="str">
            <v>SC</v>
          </cell>
          <cell r="EB5" t="str">
            <v>SC</v>
          </cell>
          <cell r="EC5" t="str">
            <v>SC</v>
          </cell>
          <cell r="ED5" t="str">
            <v>SC</v>
          </cell>
          <cell r="EE5" t="str">
            <v>SC</v>
          </cell>
          <cell r="EF5" t="str">
            <v>SC</v>
          </cell>
          <cell r="EG5" t="str">
            <v>SC</v>
          </cell>
          <cell r="EH5" t="str">
            <v>SC</v>
          </cell>
          <cell r="EI5" t="str">
            <v>TX</v>
          </cell>
          <cell r="EJ5" t="str">
            <v>TX</v>
          </cell>
          <cell r="EK5" t="str">
            <v>TX</v>
          </cell>
          <cell r="EL5" t="str">
            <v>TX</v>
          </cell>
          <cell r="EM5" t="str">
            <v>TX</v>
          </cell>
          <cell r="EN5" t="str">
            <v>TX</v>
          </cell>
          <cell r="EO5" t="str">
            <v>TX</v>
          </cell>
          <cell r="EP5" t="str">
            <v>TX</v>
          </cell>
          <cell r="EQ5" t="str">
            <v>TX</v>
          </cell>
          <cell r="ER5" t="str">
            <v>TX</v>
          </cell>
          <cell r="ES5" t="str">
            <v>TX</v>
          </cell>
          <cell r="ET5" t="str">
            <v>TX</v>
          </cell>
          <cell r="EU5" t="str">
            <v>TX</v>
          </cell>
          <cell r="EV5" t="str">
            <v>TX</v>
          </cell>
          <cell r="EW5" t="str">
            <v>TX</v>
          </cell>
          <cell r="EX5" t="str">
            <v>TX</v>
          </cell>
          <cell r="EY5" t="str">
            <v>LA</v>
          </cell>
          <cell r="EZ5" t="str">
            <v>LA</v>
          </cell>
          <cell r="FA5" t="str">
            <v>LA</v>
          </cell>
          <cell r="FB5" t="str">
            <v>LA</v>
          </cell>
          <cell r="FC5" t="str">
            <v>LA</v>
          </cell>
          <cell r="FD5" t="str">
            <v>LA</v>
          </cell>
          <cell r="FE5" t="str">
            <v>HI</v>
          </cell>
          <cell r="FF5" t="str">
            <v>HI</v>
          </cell>
          <cell r="FG5" t="str">
            <v>CA</v>
          </cell>
          <cell r="FH5" t="str">
            <v>CA</v>
          </cell>
          <cell r="FI5" t="str">
            <v>CA</v>
          </cell>
          <cell r="FJ5" t="str">
            <v>CA</v>
          </cell>
          <cell r="FK5" t="str">
            <v>CA</v>
          </cell>
          <cell r="FL5" t="str">
            <v>CA</v>
          </cell>
          <cell r="FM5" t="str">
            <v>CA</v>
          </cell>
          <cell r="FN5" t="str">
            <v>CA</v>
          </cell>
          <cell r="FO5" t="str">
            <v>CA</v>
          </cell>
          <cell r="FP5" t="str">
            <v>CA</v>
          </cell>
          <cell r="FQ5" t="str">
            <v>MS</v>
          </cell>
          <cell r="FR5" t="str">
            <v>MS</v>
          </cell>
          <cell r="FS5" t="str">
            <v>AR</v>
          </cell>
          <cell r="FT5" t="str">
            <v>AR</v>
          </cell>
          <cell r="FU5" t="str">
            <v>MS</v>
          </cell>
          <cell r="FV5" t="str">
            <v>MS</v>
          </cell>
          <cell r="FW5" t="str">
            <v>SC</v>
          </cell>
          <cell r="FX5" t="str">
            <v>SC</v>
          </cell>
          <cell r="FY5" t="str">
            <v>TN</v>
          </cell>
          <cell r="FZ5" t="str">
            <v>TN</v>
          </cell>
          <cell r="GA5" t="str">
            <v>TN</v>
          </cell>
          <cell r="GB5" t="str">
            <v>TN</v>
          </cell>
          <cell r="GC5" t="str">
            <v>AR</v>
          </cell>
          <cell r="GD5" t="str">
            <v>AR</v>
          </cell>
          <cell r="GE5" t="str">
            <v>AR</v>
          </cell>
          <cell r="GF5" t="str">
            <v>AR</v>
          </cell>
          <cell r="GG5" t="str">
            <v>MS</v>
          </cell>
          <cell r="GH5" t="str">
            <v>MS</v>
          </cell>
          <cell r="GI5" t="str">
            <v>TN</v>
          </cell>
          <cell r="GJ5" t="str">
            <v>TN</v>
          </cell>
          <cell r="GK5" t="str">
            <v>MS</v>
          </cell>
          <cell r="GL5" t="str">
            <v>MS</v>
          </cell>
          <cell r="GM5" t="str">
            <v>TN</v>
          </cell>
          <cell r="GN5" t="str">
            <v>TN</v>
          </cell>
          <cell r="GO5" t="str">
            <v>MS</v>
          </cell>
          <cell r="GP5" t="str">
            <v>MS</v>
          </cell>
          <cell r="GQ5" t="str">
            <v>AR</v>
          </cell>
          <cell r="GR5" t="str">
            <v>AR</v>
          </cell>
          <cell r="GS5" t="str">
            <v>TN</v>
          </cell>
          <cell r="GT5" t="str">
            <v>TN</v>
          </cell>
          <cell r="GU5" t="str">
            <v>AR</v>
          </cell>
          <cell r="GV5" t="str">
            <v>AR</v>
          </cell>
          <cell r="GW5" t="str">
            <v>MS</v>
          </cell>
          <cell r="GX5" t="str">
            <v>MS</v>
          </cell>
          <cell r="GY5" t="str">
            <v>TN</v>
          </cell>
          <cell r="GZ5" t="str">
            <v>NC</v>
          </cell>
          <cell r="HA5" t="str">
            <v>NC</v>
          </cell>
          <cell r="HB5" t="str">
            <v>NC</v>
          </cell>
          <cell r="HC5" t="str">
            <v>NC</v>
          </cell>
          <cell r="HD5" t="str">
            <v>AZ</v>
          </cell>
          <cell r="HE5" t="str">
            <v>AZ</v>
          </cell>
        </row>
        <row r="6">
          <cell r="A6" t="str">
            <v>x</v>
          </cell>
          <cell r="B6">
            <v>5</v>
          </cell>
          <cell r="C6" t="str">
            <v>SECTION A: SECTION A-1</v>
          </cell>
          <cell r="D6" t="str">
            <v>E</v>
          </cell>
          <cell r="E6" t="str">
            <v>LOB</v>
          </cell>
          <cell r="F6">
            <v>0</v>
          </cell>
          <cell r="G6" t="str">
            <v>CMR</v>
          </cell>
          <cell r="H6" t="str">
            <v>CMR</v>
          </cell>
          <cell r="I6" t="str">
            <v>CMR</v>
          </cell>
          <cell r="J6" t="str">
            <v>CMR</v>
          </cell>
          <cell r="K6" t="str">
            <v>CMR</v>
          </cell>
          <cell r="L6" t="str">
            <v>CMR</v>
          </cell>
          <cell r="M6" t="str">
            <v>CMR</v>
          </cell>
          <cell r="N6" t="str">
            <v>JMR</v>
          </cell>
          <cell r="O6" t="str">
            <v>JMR</v>
          </cell>
          <cell r="P6" t="str">
            <v>JMR</v>
          </cell>
          <cell r="Q6" t="str">
            <v>JMR</v>
          </cell>
          <cell r="R6" t="str">
            <v>JMR</v>
          </cell>
          <cell r="S6" t="str">
            <v>JMR</v>
          </cell>
          <cell r="T6" t="str">
            <v>WMR</v>
          </cell>
          <cell r="U6" t="str">
            <v>WMR</v>
          </cell>
          <cell r="V6" t="str">
            <v>WMR</v>
          </cell>
          <cell r="W6" t="str">
            <v>WMR</v>
          </cell>
          <cell r="X6" t="str">
            <v>WMR</v>
          </cell>
          <cell r="Y6" t="str">
            <v>WMR</v>
          </cell>
          <cell r="Z6" t="str">
            <v>WMR</v>
          </cell>
          <cell r="AA6" t="str">
            <v>WMR</v>
          </cell>
          <cell r="AB6" t="str">
            <v>WMR</v>
          </cell>
          <cell r="AC6" t="str">
            <v>WMR</v>
          </cell>
          <cell r="AD6" t="str">
            <v>WMR</v>
          </cell>
          <cell r="AE6" t="str">
            <v>WMR</v>
          </cell>
          <cell r="AF6" t="str">
            <v>WMR</v>
          </cell>
          <cell r="AG6" t="str">
            <v>WMR</v>
          </cell>
          <cell r="AH6" t="str">
            <v>WMR</v>
          </cell>
          <cell r="AI6" t="str">
            <v>WMR</v>
          </cell>
          <cell r="AJ6" t="str">
            <v>WMR</v>
          </cell>
          <cell r="AK6" t="str">
            <v>WMR</v>
          </cell>
          <cell r="AL6" t="str">
            <v>WMR</v>
          </cell>
          <cell r="AM6" t="str">
            <v>WMR</v>
          </cell>
          <cell r="AN6" t="str">
            <v>WMR</v>
          </cell>
          <cell r="AO6" t="str">
            <v>WMR</v>
          </cell>
          <cell r="AP6" t="str">
            <v>WMR</v>
          </cell>
          <cell r="AQ6" t="str">
            <v>WMR</v>
          </cell>
          <cell r="AR6" t="str">
            <v>WMR</v>
          </cell>
          <cell r="AS6" t="str">
            <v>WMR</v>
          </cell>
          <cell r="AT6" t="str">
            <v>WMR</v>
          </cell>
          <cell r="AU6" t="str">
            <v>WMR</v>
          </cell>
          <cell r="AV6" t="str">
            <v>WMR</v>
          </cell>
          <cell r="AW6" t="str">
            <v>WMR</v>
          </cell>
          <cell r="AX6" t="str">
            <v>WMR</v>
          </cell>
          <cell r="AY6" t="str">
            <v>WMR</v>
          </cell>
          <cell r="AZ6" t="str">
            <v>WMR</v>
          </cell>
          <cell r="BA6" t="str">
            <v>WMR</v>
          </cell>
          <cell r="BB6" t="str">
            <v>WLR</v>
          </cell>
          <cell r="BC6" t="str">
            <v>WLR</v>
          </cell>
          <cell r="BD6" t="str">
            <v>WLR</v>
          </cell>
          <cell r="BE6" t="str">
            <v>WLR</v>
          </cell>
          <cell r="BF6" t="str">
            <v>WLR</v>
          </cell>
          <cell r="BG6" t="str">
            <v>WLR</v>
          </cell>
          <cell r="BH6" t="str">
            <v>WLR</v>
          </cell>
          <cell r="BI6" t="str">
            <v>WLR</v>
          </cell>
          <cell r="BJ6" t="str">
            <v>WMR</v>
          </cell>
          <cell r="BK6" t="str">
            <v>WMR</v>
          </cell>
          <cell r="BL6" t="str">
            <v>WMR</v>
          </cell>
          <cell r="BM6" t="str">
            <v>WMR</v>
          </cell>
          <cell r="BN6" t="str">
            <v>GMR</v>
          </cell>
          <cell r="BO6" t="str">
            <v>GMR</v>
          </cell>
          <cell r="BP6" t="str">
            <v>GMR</v>
          </cell>
          <cell r="BQ6" t="str">
            <v>GMR</v>
          </cell>
          <cell r="BR6" t="str">
            <v>GMR</v>
          </cell>
          <cell r="BS6" t="str">
            <v>GMR</v>
          </cell>
          <cell r="BT6" t="str">
            <v>GMR</v>
          </cell>
          <cell r="BU6" t="str">
            <v>GMR</v>
          </cell>
          <cell r="BV6" t="str">
            <v>GMR</v>
          </cell>
          <cell r="BW6" t="str">
            <v>GMR</v>
          </cell>
          <cell r="BX6" t="str">
            <v>GMR</v>
          </cell>
          <cell r="BY6" t="str">
            <v>GMR</v>
          </cell>
          <cell r="BZ6" t="str">
            <v>GLR</v>
          </cell>
          <cell r="CA6" t="str">
            <v>GLR</v>
          </cell>
          <cell r="CB6" t="str">
            <v>GLR</v>
          </cell>
          <cell r="CC6" t="str">
            <v>GLR</v>
          </cell>
          <cell r="CD6" t="str">
            <v>IMR</v>
          </cell>
          <cell r="CE6" t="str">
            <v>IMR</v>
          </cell>
          <cell r="CF6" t="str">
            <v>IMR</v>
          </cell>
          <cell r="CG6" t="str">
            <v>IMR</v>
          </cell>
          <cell r="CH6" t="str">
            <v>IMR</v>
          </cell>
          <cell r="CI6" t="str">
            <v>IMR</v>
          </cell>
          <cell r="CJ6" t="str">
            <v>IMR</v>
          </cell>
          <cell r="CK6" t="str">
            <v>IMR</v>
          </cell>
          <cell r="CL6" t="str">
            <v>IMR</v>
          </cell>
          <cell r="CM6" t="str">
            <v>IMR</v>
          </cell>
          <cell r="CN6" t="str">
            <v>IMR</v>
          </cell>
          <cell r="CO6" t="str">
            <v>IMR</v>
          </cell>
          <cell r="CP6" t="str">
            <v>NMR</v>
          </cell>
          <cell r="CQ6" t="str">
            <v>NMR</v>
          </cell>
          <cell r="CR6" t="str">
            <v>NMR</v>
          </cell>
          <cell r="CS6" t="str">
            <v>NMR</v>
          </cell>
          <cell r="CT6" t="str">
            <v>NMR</v>
          </cell>
          <cell r="CU6" t="str">
            <v>NMR</v>
          </cell>
          <cell r="CV6" t="str">
            <v>NMR</v>
          </cell>
          <cell r="CW6" t="str">
            <v>NMR</v>
          </cell>
          <cell r="CX6" t="str">
            <v>NMR</v>
          </cell>
          <cell r="CY6" t="str">
            <v>NMR</v>
          </cell>
          <cell r="CZ6" t="str">
            <v>NMR</v>
          </cell>
          <cell r="DA6" t="str">
            <v>NMR</v>
          </cell>
          <cell r="DB6" t="str">
            <v>NMR</v>
          </cell>
          <cell r="DC6" t="str">
            <v>NMR</v>
          </cell>
          <cell r="DD6" t="str">
            <v>NMR</v>
          </cell>
          <cell r="DE6" t="str">
            <v>NMR</v>
          </cell>
          <cell r="DF6" t="str">
            <v>NMR</v>
          </cell>
          <cell r="DG6" t="str">
            <v>NMR</v>
          </cell>
          <cell r="DH6" t="str">
            <v>NMR</v>
          </cell>
          <cell r="DI6" t="str">
            <v>NMR</v>
          </cell>
          <cell r="DJ6" t="str">
            <v>NMR</v>
          </cell>
          <cell r="DK6" t="str">
            <v>NMR</v>
          </cell>
          <cell r="DL6" t="str">
            <v>NMR</v>
          </cell>
          <cell r="DM6" t="str">
            <v>NMR</v>
          </cell>
          <cell r="DN6" t="str">
            <v>NMR</v>
          </cell>
          <cell r="DO6" t="str">
            <v>NPR</v>
          </cell>
          <cell r="DP6" t="str">
            <v>NPR</v>
          </cell>
          <cell r="DQ6" t="str">
            <v>NPR</v>
          </cell>
          <cell r="DR6" t="str">
            <v>KMR</v>
          </cell>
          <cell r="DS6" t="str">
            <v>KMR</v>
          </cell>
          <cell r="DT6" t="str">
            <v>KMR</v>
          </cell>
          <cell r="DU6" t="str">
            <v>KMR</v>
          </cell>
          <cell r="DV6" t="str">
            <v>KMR</v>
          </cell>
          <cell r="DW6" t="str">
            <v>KMR</v>
          </cell>
          <cell r="DX6" t="str">
            <v>KMR</v>
          </cell>
          <cell r="DY6" t="str">
            <v>IMR</v>
          </cell>
          <cell r="DZ6" t="str">
            <v>IMR</v>
          </cell>
          <cell r="EA6" t="str">
            <v>IMR</v>
          </cell>
          <cell r="EB6" t="str">
            <v>IMR</v>
          </cell>
          <cell r="EC6" t="str">
            <v>IMR</v>
          </cell>
          <cell r="ED6" t="str">
            <v>IMR</v>
          </cell>
          <cell r="EE6" t="str">
            <v>SLR</v>
          </cell>
          <cell r="EF6" t="str">
            <v>SLR</v>
          </cell>
          <cell r="EG6" t="str">
            <v>SLR</v>
          </cell>
          <cell r="EH6" t="str">
            <v>SLR</v>
          </cell>
          <cell r="EI6" t="str">
            <v>TMR</v>
          </cell>
          <cell r="EJ6" t="str">
            <v>TMR</v>
          </cell>
          <cell r="EK6" t="str">
            <v>TMR</v>
          </cell>
          <cell r="EL6" t="str">
            <v>TMR</v>
          </cell>
          <cell r="EM6" t="str">
            <v>TMR</v>
          </cell>
          <cell r="EN6" t="str">
            <v>TMR</v>
          </cell>
          <cell r="EO6" t="str">
            <v>TMR</v>
          </cell>
          <cell r="EP6" t="str">
            <v>TMR</v>
          </cell>
          <cell r="EQ6" t="str">
            <v>TMR</v>
          </cell>
          <cell r="ER6" t="str">
            <v>TMR</v>
          </cell>
          <cell r="ES6" t="str">
            <v>TMR</v>
          </cell>
          <cell r="ET6" t="str">
            <v>TMR</v>
          </cell>
          <cell r="EU6" t="str">
            <v>TMR</v>
          </cell>
          <cell r="EV6" t="str">
            <v>TMR</v>
          </cell>
          <cell r="EW6" t="str">
            <v>TMR</v>
          </cell>
          <cell r="EX6" t="str">
            <v>TMR</v>
          </cell>
          <cell r="EY6" t="str">
            <v>ZMR</v>
          </cell>
          <cell r="EZ6" t="str">
            <v>ZMR</v>
          </cell>
          <cell r="FA6" t="str">
            <v>ZMR</v>
          </cell>
          <cell r="FB6" t="str">
            <v>ZMR</v>
          </cell>
          <cell r="FC6" t="str">
            <v>ZMR</v>
          </cell>
          <cell r="FD6" t="str">
            <v>ZMR</v>
          </cell>
          <cell r="FE6" t="str">
            <v>ZMR</v>
          </cell>
          <cell r="FF6" t="str">
            <v>ZMR</v>
          </cell>
          <cell r="FG6" t="str">
            <v>RMR</v>
          </cell>
          <cell r="FH6" t="str">
            <v>RMR</v>
          </cell>
          <cell r="FI6" t="str">
            <v>RMR</v>
          </cell>
          <cell r="FJ6" t="str">
            <v>RMR</v>
          </cell>
          <cell r="FK6" t="str">
            <v>RMR</v>
          </cell>
          <cell r="FL6" t="str">
            <v>RMR</v>
          </cell>
          <cell r="FM6" t="str">
            <v>RMR</v>
          </cell>
          <cell r="FN6" t="str">
            <v>RMR</v>
          </cell>
          <cell r="FO6" t="str">
            <v>RMR</v>
          </cell>
          <cell r="FP6" t="str">
            <v>RMR</v>
          </cell>
          <cell r="FQ6" t="str">
            <v>IMR</v>
          </cell>
          <cell r="FR6" t="str">
            <v>IMR</v>
          </cell>
          <cell r="FS6" t="str">
            <v>IMR</v>
          </cell>
          <cell r="FT6" t="str">
            <v>IMR</v>
          </cell>
          <cell r="FU6" t="str">
            <v>IMR</v>
          </cell>
          <cell r="FV6" t="str">
            <v>IMR</v>
          </cell>
          <cell r="FW6" t="str">
            <v>IMR</v>
          </cell>
          <cell r="FX6" t="str">
            <v>IMR</v>
          </cell>
          <cell r="FY6" t="str">
            <v>IMR</v>
          </cell>
          <cell r="FZ6" t="str">
            <v>IMR</v>
          </cell>
          <cell r="GA6" t="str">
            <v>IMR</v>
          </cell>
          <cell r="GB6" t="str">
            <v>IMR</v>
          </cell>
          <cell r="GC6" t="str">
            <v>IMR</v>
          </cell>
          <cell r="GD6" t="str">
            <v>IMR</v>
          </cell>
          <cell r="GE6" t="str">
            <v>IMR</v>
          </cell>
          <cell r="GF6" t="str">
            <v>IMR</v>
          </cell>
          <cell r="GG6" t="str">
            <v>IMR</v>
          </cell>
          <cell r="GH6" t="str">
            <v>IMR</v>
          </cell>
          <cell r="GI6" t="str">
            <v>IMR</v>
          </cell>
          <cell r="GJ6" t="str">
            <v>IMR</v>
          </cell>
          <cell r="GK6" t="str">
            <v>IMR</v>
          </cell>
          <cell r="GL6" t="str">
            <v>IMR</v>
          </cell>
          <cell r="GM6" t="str">
            <v>IMR</v>
          </cell>
          <cell r="GN6" t="str">
            <v>IMR</v>
          </cell>
          <cell r="GO6" t="str">
            <v>IMR</v>
          </cell>
          <cell r="GP6" t="str">
            <v>IMR</v>
          </cell>
          <cell r="GQ6" t="str">
            <v>IMR</v>
          </cell>
          <cell r="GR6" t="str">
            <v>IMR</v>
          </cell>
          <cell r="GS6" t="str">
            <v>IMR</v>
          </cell>
          <cell r="GT6" t="str">
            <v>IMR</v>
          </cell>
          <cell r="GU6" t="str">
            <v>IMR</v>
          </cell>
          <cell r="GV6" t="str">
            <v>IMR</v>
          </cell>
          <cell r="GW6" t="str">
            <v>IMR</v>
          </cell>
          <cell r="GX6" t="str">
            <v>IMR</v>
          </cell>
          <cell r="GY6" t="str">
            <v>IMR</v>
          </cell>
          <cell r="GZ6" t="str">
            <v>CMR</v>
          </cell>
          <cell r="HA6" t="str">
            <v>CMR</v>
          </cell>
          <cell r="HB6" t="str">
            <v>CMR</v>
          </cell>
          <cell r="HC6" t="str">
            <v>CMR</v>
          </cell>
          <cell r="HD6" t="str">
            <v>AZR</v>
          </cell>
          <cell r="HE6" t="str">
            <v>AZR</v>
          </cell>
        </row>
        <row r="7">
          <cell r="A7">
            <v>0</v>
          </cell>
          <cell r="B7">
            <v>6</v>
          </cell>
          <cell r="C7">
            <v>0</v>
          </cell>
          <cell r="D7" t="str">
            <v>PU</v>
          </cell>
          <cell r="E7" t="str">
            <v>IN/OON/Tier</v>
          </cell>
          <cell r="F7">
            <v>0</v>
          </cell>
          <cell r="G7" t="str">
            <v>IN</v>
          </cell>
          <cell r="H7" t="str">
            <v>IN</v>
          </cell>
          <cell r="I7">
            <v>0</v>
          </cell>
          <cell r="J7" t="str">
            <v>IN</v>
          </cell>
          <cell r="K7">
            <v>0</v>
          </cell>
          <cell r="L7" t="str">
            <v>IN</v>
          </cell>
          <cell r="M7" t="str">
            <v>IN</v>
          </cell>
          <cell r="N7">
            <v>0</v>
          </cell>
          <cell r="O7" t="str">
            <v>IN</v>
          </cell>
          <cell r="P7">
            <v>0</v>
          </cell>
          <cell r="Q7" t="str">
            <v>IN</v>
          </cell>
          <cell r="R7">
            <v>0</v>
          </cell>
          <cell r="S7" t="str">
            <v>IN</v>
          </cell>
          <cell r="T7">
            <v>0</v>
          </cell>
          <cell r="U7" t="str">
            <v>IN</v>
          </cell>
          <cell r="V7">
            <v>0</v>
          </cell>
          <cell r="W7" t="str">
            <v>IN</v>
          </cell>
          <cell r="X7">
            <v>0</v>
          </cell>
          <cell r="Y7" t="str">
            <v>IN</v>
          </cell>
          <cell r="Z7">
            <v>0</v>
          </cell>
          <cell r="AA7" t="str">
            <v>IN</v>
          </cell>
          <cell r="AB7">
            <v>0</v>
          </cell>
          <cell r="AC7" t="str">
            <v>IN</v>
          </cell>
          <cell r="AD7">
            <v>0</v>
          </cell>
          <cell r="AE7" t="str">
            <v>IN</v>
          </cell>
          <cell r="AF7">
            <v>0</v>
          </cell>
          <cell r="AG7" t="str">
            <v>IN</v>
          </cell>
          <cell r="AH7">
            <v>0</v>
          </cell>
          <cell r="AI7" t="str">
            <v>IN</v>
          </cell>
          <cell r="AJ7">
            <v>0</v>
          </cell>
          <cell r="AK7" t="str">
            <v>IN</v>
          </cell>
          <cell r="AL7">
            <v>0</v>
          </cell>
          <cell r="AM7" t="str">
            <v>IN</v>
          </cell>
          <cell r="AN7">
            <v>0</v>
          </cell>
          <cell r="AO7" t="str">
            <v>IN</v>
          </cell>
          <cell r="AP7">
            <v>0</v>
          </cell>
          <cell r="AQ7" t="str">
            <v>IN</v>
          </cell>
          <cell r="AR7">
            <v>0</v>
          </cell>
          <cell r="AS7" t="str">
            <v>IN</v>
          </cell>
          <cell r="AT7" t="str">
            <v>IN</v>
          </cell>
          <cell r="AU7">
            <v>0</v>
          </cell>
          <cell r="AV7" t="str">
            <v>IN</v>
          </cell>
          <cell r="AW7" t="str">
            <v>IN</v>
          </cell>
          <cell r="AX7">
            <v>0</v>
          </cell>
          <cell r="AY7" t="str">
            <v>IN</v>
          </cell>
          <cell r="AZ7">
            <v>0</v>
          </cell>
          <cell r="BA7">
            <v>0</v>
          </cell>
          <cell r="BB7" t="str">
            <v>IN</v>
          </cell>
          <cell r="BC7" t="str">
            <v>OON</v>
          </cell>
          <cell r="BD7" t="str">
            <v>IN</v>
          </cell>
          <cell r="BE7" t="str">
            <v>OON</v>
          </cell>
          <cell r="BF7" t="str">
            <v>IN</v>
          </cell>
          <cell r="BG7" t="str">
            <v>OON</v>
          </cell>
          <cell r="BH7" t="str">
            <v>IN</v>
          </cell>
          <cell r="BI7" t="str">
            <v>OON</v>
          </cell>
          <cell r="BJ7" t="str">
            <v>IN - Tier 1</v>
          </cell>
          <cell r="BK7" t="str">
            <v>IN - Tier 2</v>
          </cell>
          <cell r="BL7" t="str">
            <v>IN - Tier 1</v>
          </cell>
          <cell r="BM7" t="str">
            <v>IN - Tier 2</v>
          </cell>
          <cell r="BN7">
            <v>0</v>
          </cell>
          <cell r="BO7" t="str">
            <v>IN</v>
          </cell>
          <cell r="BP7">
            <v>0</v>
          </cell>
          <cell r="BQ7" t="str">
            <v>IN</v>
          </cell>
          <cell r="BR7">
            <v>0</v>
          </cell>
          <cell r="BS7">
            <v>0</v>
          </cell>
          <cell r="BT7">
            <v>0</v>
          </cell>
          <cell r="BU7" t="str">
            <v>IN</v>
          </cell>
          <cell r="BV7">
            <v>0</v>
          </cell>
          <cell r="BW7" t="str">
            <v>IN</v>
          </cell>
          <cell r="BX7">
            <v>0</v>
          </cell>
          <cell r="BY7" t="str">
            <v>IN</v>
          </cell>
          <cell r="BZ7" t="str">
            <v>IN</v>
          </cell>
          <cell r="CA7" t="str">
            <v>OON</v>
          </cell>
          <cell r="CB7" t="str">
            <v>IN</v>
          </cell>
          <cell r="CC7" t="str">
            <v>OON</v>
          </cell>
          <cell r="CD7">
            <v>0</v>
          </cell>
          <cell r="CE7">
            <v>0</v>
          </cell>
          <cell r="CF7">
            <v>0</v>
          </cell>
          <cell r="CG7" t="str">
            <v>IN</v>
          </cell>
          <cell r="CH7">
            <v>0</v>
          </cell>
          <cell r="CI7" t="str">
            <v>IN</v>
          </cell>
          <cell r="CJ7">
            <v>0</v>
          </cell>
          <cell r="CK7" t="str">
            <v>IN</v>
          </cell>
          <cell r="CL7">
            <v>0</v>
          </cell>
          <cell r="CM7" t="str">
            <v>IN</v>
          </cell>
          <cell r="CN7">
            <v>0</v>
          </cell>
          <cell r="CO7" t="str">
            <v>IN</v>
          </cell>
          <cell r="CP7">
            <v>0</v>
          </cell>
          <cell r="CQ7" t="str">
            <v>IN</v>
          </cell>
          <cell r="CR7">
            <v>0</v>
          </cell>
          <cell r="CS7" t="str">
            <v>IN</v>
          </cell>
          <cell r="CT7">
            <v>0</v>
          </cell>
          <cell r="CU7" t="str">
            <v>IN</v>
          </cell>
          <cell r="CV7">
            <v>0</v>
          </cell>
          <cell r="CW7" t="str">
            <v>IN</v>
          </cell>
          <cell r="CX7" t="str">
            <v>IN</v>
          </cell>
          <cell r="CY7">
            <v>0</v>
          </cell>
          <cell r="CZ7" t="str">
            <v>IN</v>
          </cell>
          <cell r="DA7" t="str">
            <v>IN</v>
          </cell>
          <cell r="DB7">
            <v>0</v>
          </cell>
          <cell r="DC7" t="str">
            <v>IN</v>
          </cell>
          <cell r="DD7">
            <v>0</v>
          </cell>
          <cell r="DE7" t="str">
            <v>IN</v>
          </cell>
          <cell r="DF7">
            <v>0</v>
          </cell>
          <cell r="DG7" t="str">
            <v>IN</v>
          </cell>
          <cell r="DH7">
            <v>0</v>
          </cell>
          <cell r="DI7" t="str">
            <v>IN</v>
          </cell>
          <cell r="DJ7">
            <v>0</v>
          </cell>
          <cell r="DK7" t="str">
            <v>IN</v>
          </cell>
          <cell r="DL7">
            <v>0</v>
          </cell>
          <cell r="DM7" t="str">
            <v>IN</v>
          </cell>
          <cell r="DN7" t="str">
            <v>IN</v>
          </cell>
          <cell r="DO7" t="str">
            <v>IN - Tier 1</v>
          </cell>
          <cell r="DP7" t="str">
            <v>IN - Tier 2</v>
          </cell>
          <cell r="DQ7" t="str">
            <v>OON</v>
          </cell>
          <cell r="DR7">
            <v>0</v>
          </cell>
          <cell r="DS7" t="str">
            <v>IN</v>
          </cell>
          <cell r="DT7">
            <v>0</v>
          </cell>
          <cell r="DU7" t="str">
            <v>IN</v>
          </cell>
          <cell r="DV7">
            <v>0</v>
          </cell>
          <cell r="DW7" t="str">
            <v>IN</v>
          </cell>
          <cell r="DX7" t="str">
            <v>IN</v>
          </cell>
          <cell r="DY7">
            <v>0</v>
          </cell>
          <cell r="DZ7" t="str">
            <v>IN</v>
          </cell>
          <cell r="EA7">
            <v>0</v>
          </cell>
          <cell r="EB7" t="str">
            <v>IN</v>
          </cell>
          <cell r="EC7" t="str">
            <v>IN</v>
          </cell>
          <cell r="ED7" t="str">
            <v>IN</v>
          </cell>
          <cell r="EE7" t="str">
            <v>IN</v>
          </cell>
          <cell r="EF7" t="str">
            <v>OON</v>
          </cell>
          <cell r="EG7" t="str">
            <v>IN</v>
          </cell>
          <cell r="EH7" t="str">
            <v>OON</v>
          </cell>
          <cell r="EI7">
            <v>0</v>
          </cell>
          <cell r="EJ7" t="str">
            <v>IN</v>
          </cell>
          <cell r="EK7">
            <v>0</v>
          </cell>
          <cell r="EL7" t="str">
            <v>IN</v>
          </cell>
          <cell r="EM7">
            <v>0</v>
          </cell>
          <cell r="EN7" t="str">
            <v>IN</v>
          </cell>
          <cell r="EO7">
            <v>0</v>
          </cell>
          <cell r="EP7" t="str">
            <v>IN</v>
          </cell>
          <cell r="EQ7">
            <v>0</v>
          </cell>
          <cell r="ER7" t="str">
            <v>IN</v>
          </cell>
          <cell r="ES7">
            <v>0</v>
          </cell>
          <cell r="ET7" t="str">
            <v>IN</v>
          </cell>
          <cell r="EU7">
            <v>0</v>
          </cell>
          <cell r="EV7" t="str">
            <v>IN</v>
          </cell>
          <cell r="EW7">
            <v>0</v>
          </cell>
          <cell r="EX7" t="str">
            <v>IN</v>
          </cell>
          <cell r="EY7">
            <v>0</v>
          </cell>
          <cell r="EZ7" t="str">
            <v>IN</v>
          </cell>
          <cell r="FA7">
            <v>0</v>
          </cell>
          <cell r="FB7" t="str">
            <v>IN</v>
          </cell>
          <cell r="FC7">
            <v>0</v>
          </cell>
          <cell r="FD7" t="str">
            <v>IN</v>
          </cell>
          <cell r="FE7">
            <v>0</v>
          </cell>
          <cell r="FF7" t="str">
            <v>IN</v>
          </cell>
          <cell r="FG7">
            <v>0</v>
          </cell>
          <cell r="FH7" t="str">
            <v>IN</v>
          </cell>
          <cell r="FI7">
            <v>0</v>
          </cell>
          <cell r="FJ7" t="str">
            <v>IN</v>
          </cell>
          <cell r="FK7">
            <v>0</v>
          </cell>
          <cell r="FL7" t="str">
            <v>IN</v>
          </cell>
          <cell r="FM7">
            <v>0</v>
          </cell>
          <cell r="FN7" t="str">
            <v>IN</v>
          </cell>
          <cell r="FO7">
            <v>0</v>
          </cell>
          <cell r="FP7" t="str">
            <v>IN</v>
          </cell>
          <cell r="FQ7">
            <v>0</v>
          </cell>
          <cell r="FR7" t="str">
            <v>IN</v>
          </cell>
          <cell r="FS7">
            <v>0</v>
          </cell>
          <cell r="FT7" t="str">
            <v>IN</v>
          </cell>
          <cell r="FU7">
            <v>0</v>
          </cell>
          <cell r="FV7" t="str">
            <v>IN</v>
          </cell>
          <cell r="FW7">
            <v>0</v>
          </cell>
          <cell r="FX7" t="str">
            <v>IN</v>
          </cell>
          <cell r="FY7">
            <v>0</v>
          </cell>
          <cell r="FZ7" t="str">
            <v>IN</v>
          </cell>
          <cell r="GA7">
            <v>0</v>
          </cell>
          <cell r="GB7" t="str">
            <v>IN</v>
          </cell>
          <cell r="GC7">
            <v>0</v>
          </cell>
          <cell r="GD7" t="str">
            <v>IN</v>
          </cell>
          <cell r="GE7">
            <v>0</v>
          </cell>
          <cell r="GF7" t="str">
            <v>IN</v>
          </cell>
          <cell r="GG7">
            <v>0</v>
          </cell>
          <cell r="GH7" t="str">
            <v>IN</v>
          </cell>
          <cell r="GI7">
            <v>0</v>
          </cell>
          <cell r="GJ7" t="str">
            <v>IN</v>
          </cell>
          <cell r="GK7">
            <v>0</v>
          </cell>
          <cell r="GL7" t="str">
            <v>IN</v>
          </cell>
          <cell r="GM7">
            <v>0</v>
          </cell>
          <cell r="GN7" t="str">
            <v>IN</v>
          </cell>
          <cell r="GO7">
            <v>0</v>
          </cell>
          <cell r="GP7" t="str">
            <v>IN</v>
          </cell>
          <cell r="GQ7">
            <v>0</v>
          </cell>
          <cell r="GR7" t="str">
            <v>IN</v>
          </cell>
          <cell r="GS7">
            <v>0</v>
          </cell>
          <cell r="GT7" t="str">
            <v>IN</v>
          </cell>
          <cell r="GU7">
            <v>0</v>
          </cell>
          <cell r="GV7" t="str">
            <v>IN</v>
          </cell>
          <cell r="GW7">
            <v>0</v>
          </cell>
          <cell r="GX7" t="str">
            <v>IN</v>
          </cell>
          <cell r="GY7" t="str">
            <v>IN</v>
          </cell>
          <cell r="GZ7" t="str">
            <v>IN</v>
          </cell>
          <cell r="HA7" t="str">
            <v>IN</v>
          </cell>
          <cell r="HB7" t="str">
            <v>IN</v>
          </cell>
          <cell r="HC7" t="str">
            <v>IN</v>
          </cell>
          <cell r="HD7" t="str">
            <v>IN</v>
          </cell>
          <cell r="HE7" t="str">
            <v>IN</v>
          </cell>
          <cell r="HG7">
            <v>0</v>
          </cell>
          <cell r="HH7">
            <v>0</v>
          </cell>
          <cell r="HI7">
            <v>0</v>
          </cell>
          <cell r="HJ7">
            <v>0</v>
          </cell>
          <cell r="HK7">
            <v>0</v>
          </cell>
          <cell r="HL7">
            <v>0</v>
          </cell>
          <cell r="HM7">
            <v>0</v>
          </cell>
          <cell r="HN7">
            <v>0</v>
          </cell>
          <cell r="HO7">
            <v>0</v>
          </cell>
          <cell r="HP7">
            <v>0</v>
          </cell>
          <cell r="HQ7">
            <v>0</v>
          </cell>
          <cell r="HR7">
            <v>0</v>
          </cell>
          <cell r="HS7">
            <v>0</v>
          </cell>
          <cell r="HT7">
            <v>0</v>
          </cell>
          <cell r="HU7">
            <v>0</v>
          </cell>
          <cell r="HV7">
            <v>0</v>
          </cell>
          <cell r="HW7">
            <v>0</v>
          </cell>
          <cell r="HX7">
            <v>0</v>
          </cell>
          <cell r="HY7">
            <v>0</v>
          </cell>
          <cell r="HZ7">
            <v>0</v>
          </cell>
          <cell r="IA7">
            <v>0</v>
          </cell>
          <cell r="IB7">
            <v>0</v>
          </cell>
          <cell r="IC7">
            <v>0</v>
          </cell>
          <cell r="ID7">
            <v>0</v>
          </cell>
          <cell r="IE7">
            <v>0</v>
          </cell>
          <cell r="IF7">
            <v>0</v>
          </cell>
          <cell r="IG7">
            <v>0</v>
          </cell>
          <cell r="IH7">
            <v>0</v>
          </cell>
          <cell r="II7">
            <v>0</v>
          </cell>
          <cell r="IJ7">
            <v>0</v>
          </cell>
          <cell r="IK7">
            <v>0</v>
          </cell>
          <cell r="IL7">
            <v>0</v>
          </cell>
          <cell r="IM7">
            <v>0</v>
          </cell>
          <cell r="IN7">
            <v>0</v>
          </cell>
          <cell r="IO7">
            <v>0</v>
          </cell>
        </row>
        <row r="8">
          <cell r="A8" t="str">
            <v>x</v>
          </cell>
          <cell r="B8">
            <v>7</v>
          </cell>
          <cell r="C8" t="str">
            <v>SECTION A: SECTION A-1</v>
          </cell>
          <cell r="D8" t="str">
            <v>F</v>
          </cell>
          <cell r="E8" t="str">
            <v>Plan Name</v>
          </cell>
          <cell r="F8">
            <v>0</v>
          </cell>
          <cell r="G8" t="str">
            <v>WellCare Access (HMO SNP)</v>
          </cell>
          <cell r="H8" t="str">
            <v>WellCare Access (HMO SNP)</v>
          </cell>
          <cell r="I8" t="str">
            <v>WellCare Value (HMO)</v>
          </cell>
          <cell r="J8" t="str">
            <v>WellCare Value (HMO)</v>
          </cell>
          <cell r="K8" t="str">
            <v>WellCare Rx (HMO)</v>
          </cell>
          <cell r="L8" t="str">
            <v>WellCare Rx (HMO-POS)</v>
          </cell>
          <cell r="M8" t="str">
            <v>WellCare Preferred (HMO)</v>
          </cell>
          <cell r="N8" t="str">
            <v>WellCare Value (HMO)</v>
          </cell>
          <cell r="O8" t="str">
            <v>WellCare Value (HMO)</v>
          </cell>
          <cell r="P8" t="str">
            <v>WellCare Value (HMO)</v>
          </cell>
          <cell r="Q8" t="str">
            <v>WellCare Value (HMO)</v>
          </cell>
          <cell r="R8" t="str">
            <v>WellCare Liberty (HMO SNP)</v>
          </cell>
          <cell r="S8" t="str">
            <v>WellCare Liberty (HMO SNP)</v>
          </cell>
          <cell r="T8" t="str">
            <v>WellCare Dividend (HMO)</v>
          </cell>
          <cell r="U8" t="str">
            <v>WellCare Dividend (HMO)</v>
          </cell>
          <cell r="V8" t="str">
            <v>WellCare Dividend (HMO)</v>
          </cell>
          <cell r="W8" t="str">
            <v>WellCare Dividend (HMO)</v>
          </cell>
          <cell r="X8" t="str">
            <v>WellCare Select (HMO SNP)</v>
          </cell>
          <cell r="Y8" t="str">
            <v>WellCare Select (HMO SNP)</v>
          </cell>
          <cell r="Z8" t="str">
            <v>WellCare Value (HMO)</v>
          </cell>
          <cell r="AA8" t="str">
            <v>WellCare Value (HMO)</v>
          </cell>
          <cell r="AB8" t="str">
            <v>WellCare Value (HMO-POS)</v>
          </cell>
          <cell r="AC8" t="str">
            <v>WellCare Value (HMO-POS)</v>
          </cell>
          <cell r="AD8" t="str">
            <v>WellCare Essential (HMO-POS)</v>
          </cell>
          <cell r="AE8" t="str">
            <v>WellCare Essential (HMO-POS)</v>
          </cell>
          <cell r="AF8" t="str">
            <v>WellCare Access (HMO SNP)</v>
          </cell>
          <cell r="AG8" t="str">
            <v>WellCare Access (HMO SNP)</v>
          </cell>
          <cell r="AH8" t="str">
            <v>WellCare Value (HMO-POS)</v>
          </cell>
          <cell r="AI8" t="str">
            <v>WellCare Value (HMO-POS)</v>
          </cell>
          <cell r="AJ8" t="str">
            <v>WellCare Access (HMO SNP)</v>
          </cell>
          <cell r="AK8" t="str">
            <v>WellCare Access (HMO SNP)</v>
          </cell>
          <cell r="AL8" t="str">
            <v>WellCare Essential (HMO-POS)</v>
          </cell>
          <cell r="AM8" t="str">
            <v>WellCare Essential (HMO-POS)</v>
          </cell>
          <cell r="AN8" t="str">
            <v>WellCare Liberty (HMO SNP)</v>
          </cell>
          <cell r="AO8" t="str">
            <v>WellCare Liberty (HMO SNP)</v>
          </cell>
          <cell r="AP8" t="str">
            <v>WellCare Liberty (HMO SNP)</v>
          </cell>
          <cell r="AQ8" t="str">
            <v>WellCare Liberty (HMO SNP)</v>
          </cell>
          <cell r="AR8" t="str">
            <v>WellCare Dividend (HMO)</v>
          </cell>
          <cell r="AS8" t="str">
            <v>WellCare Dividend (HMO)</v>
          </cell>
          <cell r="AT8" t="str">
            <v>WellCare Dividend (HMO)</v>
          </cell>
          <cell r="AU8" t="str">
            <v>WellCare Dividend (HMO)</v>
          </cell>
          <cell r="AV8" t="str">
            <v>WellCare Dividend (HMO)</v>
          </cell>
          <cell r="AW8" t="str">
            <v>WellCare Dividend (HMO)</v>
          </cell>
          <cell r="AX8" t="str">
            <v>WellCare Select (HMO SNP)</v>
          </cell>
          <cell r="AY8" t="str">
            <v>WellCare Select (HMO SNP)</v>
          </cell>
          <cell r="AZ8" t="str">
            <v>WellCare Reserve (HMO)</v>
          </cell>
          <cell r="BA8" t="str">
            <v>WellCare Reserve (HMO)</v>
          </cell>
          <cell r="BB8" t="str">
            <v>WellCare Premier (PPO)</v>
          </cell>
          <cell r="BC8" t="str">
            <v>WellCare Premier (PPO)</v>
          </cell>
          <cell r="BD8" t="str">
            <v>WellCare Premier (PPO)</v>
          </cell>
          <cell r="BE8" t="str">
            <v>WellCare Premier (PPO)</v>
          </cell>
          <cell r="BF8" t="str">
            <v>WellCare Premier (PPO)</v>
          </cell>
          <cell r="BG8" t="str">
            <v>WellCare Premier (PPO)</v>
          </cell>
          <cell r="BH8" t="str">
            <v>WellCare Premier (PPO)</v>
          </cell>
          <cell r="BI8" t="str">
            <v>WellCare Premier (PPO)</v>
          </cell>
          <cell r="BJ8" t="str">
            <v>WellCare Guardian (HMO SNP)</v>
          </cell>
          <cell r="BK8" t="str">
            <v>WellCare Guardian (HMO SNP)</v>
          </cell>
          <cell r="BL8" t="str">
            <v>WellCare Guardian (HMO SNP)</v>
          </cell>
          <cell r="BM8" t="str">
            <v>WellCare Guardian (HMO SNP)</v>
          </cell>
          <cell r="BN8" t="str">
            <v>WellCare Access (HMO SNP)</v>
          </cell>
          <cell r="BO8" t="str">
            <v>WellCare Access (HMO SNP)</v>
          </cell>
          <cell r="BP8" t="str">
            <v>WellCare Value (HMO)</v>
          </cell>
          <cell r="BQ8" t="str">
            <v>WellCare Value (HMO)</v>
          </cell>
          <cell r="BR8" t="str">
            <v>WellCare Essential (HMO-POS)</v>
          </cell>
          <cell r="BS8" t="str">
            <v>WellCare Value (HMO)</v>
          </cell>
          <cell r="BT8" t="str">
            <v>WellCare Liberty (HMO SNP)</v>
          </cell>
          <cell r="BU8" t="str">
            <v>WellCare Liberty (HMO SNP)</v>
          </cell>
          <cell r="BV8" t="str">
            <v>WellCare Advance (HMO)</v>
          </cell>
          <cell r="BW8" t="str">
            <v>WellCare Advance (HMO-POS)</v>
          </cell>
          <cell r="BX8" t="str">
            <v>WellCare Choice (HMO)</v>
          </cell>
          <cell r="BY8" t="str">
            <v>WellCare Choice (HMO)</v>
          </cell>
          <cell r="BZ8" t="str">
            <v>WellCare Premier (PPO)</v>
          </cell>
          <cell r="CA8" t="str">
            <v>WellCare Premier (PPO)</v>
          </cell>
          <cell r="CB8" t="str">
            <v>WellCare Prime (PPO)</v>
          </cell>
          <cell r="CC8" t="str">
            <v>WellCare Prime (PPO)</v>
          </cell>
          <cell r="CD8" t="str">
            <v>WellCare Access (HMO SNP)</v>
          </cell>
          <cell r="CE8" t="str">
            <v>WellCare Access (HMO SNP)</v>
          </cell>
          <cell r="CF8" t="str">
            <v>WellCare Value (HMO-POS)</v>
          </cell>
          <cell r="CG8" t="str">
            <v>WellCare Value (HMO-POS)</v>
          </cell>
          <cell r="CH8" t="str">
            <v>WellCare Rx (HMO)</v>
          </cell>
          <cell r="CI8" t="str">
            <v>WellCare Rx (HMO)</v>
          </cell>
          <cell r="CJ8" t="str">
            <v>WellCare Choice (HMO-POS)</v>
          </cell>
          <cell r="CK8" t="str">
            <v>WellCare Choice (HMO-POS)</v>
          </cell>
          <cell r="CL8" t="str">
            <v>WellCare Plus (HMO)</v>
          </cell>
          <cell r="CM8" t="str">
            <v>WellCare Plus (HMO)</v>
          </cell>
          <cell r="CN8" t="str">
            <v>WellCare Plus (HMO)</v>
          </cell>
          <cell r="CO8" t="str">
            <v>WellCare Plus (HMO)</v>
          </cell>
          <cell r="CP8" t="str">
            <v>WellCare Liberty (HMO SNP)</v>
          </cell>
          <cell r="CQ8" t="str">
            <v>WellCare Liberty (HMO SNP)</v>
          </cell>
          <cell r="CR8" t="str">
            <v>WellCare Advance (HMO)</v>
          </cell>
          <cell r="CS8" t="str">
            <v>WellCare Advance (HMO)</v>
          </cell>
          <cell r="CT8" t="str">
            <v>WellCare Access (HMO SNP)</v>
          </cell>
          <cell r="CU8" t="str">
            <v>WellCare Access (HMO SNP)</v>
          </cell>
          <cell r="CV8" t="str">
            <v>WellCare Value (HMO)</v>
          </cell>
          <cell r="CW8" t="str">
            <v>WellCare Value (HMO)</v>
          </cell>
          <cell r="CX8" t="str">
            <v>WellCare Value (HMO)</v>
          </cell>
          <cell r="CY8" t="str">
            <v>WellCare Choice (HMO-POS)</v>
          </cell>
          <cell r="CZ8" t="str">
            <v>WellCare Choice (HMO-POS)</v>
          </cell>
          <cell r="DA8" t="str">
            <v>WellCare Choice (HMO-POS)</v>
          </cell>
          <cell r="DB8" t="str">
            <v>WellCare Access (HMO SNP)</v>
          </cell>
          <cell r="DC8" t="str">
            <v>WellCare Access (HMO SNP)</v>
          </cell>
          <cell r="DD8" t="str">
            <v>WellCare Rx (HMO)</v>
          </cell>
          <cell r="DE8" t="str">
            <v>WellCare Rx (HMO)</v>
          </cell>
          <cell r="DF8" t="str">
            <v>WellCare Choice (HMO)</v>
          </cell>
          <cell r="DG8" t="str">
            <v>WellCare Choice (HMO)</v>
          </cell>
          <cell r="DH8" t="str">
            <v>WellCare Choice (HMO)</v>
          </cell>
          <cell r="DI8" t="str">
            <v>WellCare Choice (HMO)</v>
          </cell>
          <cell r="DJ8" t="str">
            <v>WellCare Essential (HMO)</v>
          </cell>
          <cell r="DK8" t="str">
            <v>WellCare Essential (HMO)</v>
          </cell>
          <cell r="DL8" t="str">
            <v>WellCare Preferred (HMO-POS)</v>
          </cell>
          <cell r="DM8" t="str">
            <v>WellCare Preferred (HMO-POS)</v>
          </cell>
          <cell r="DN8" t="str">
            <v>WellCare Value (HMO)</v>
          </cell>
          <cell r="DO8" t="str">
            <v>WellCare Premier (PPO)</v>
          </cell>
          <cell r="DP8" t="str">
            <v>WellCare Premier (PPO)</v>
          </cell>
          <cell r="DQ8" t="str">
            <v>WellCare Premier (PPO)</v>
          </cell>
          <cell r="DR8" t="str">
            <v>WellCare Value (HMO-POS)</v>
          </cell>
          <cell r="DS8" t="str">
            <v>WellCare Value (HMO)</v>
          </cell>
          <cell r="DT8" t="str">
            <v>WellCare Access (HMO SNP)</v>
          </cell>
          <cell r="DU8" t="str">
            <v>WellCare Access (HMO SNP)</v>
          </cell>
          <cell r="DV8" t="str">
            <v>WellCare Liberty (HMO SNP)</v>
          </cell>
          <cell r="DW8" t="str">
            <v>WellCare Liberty (HMO SNP)</v>
          </cell>
          <cell r="DX8" t="str">
            <v>WellCare Essential (HMO-POS)</v>
          </cell>
          <cell r="DY8" t="str">
            <v>WellCare Access (HMO SNP)</v>
          </cell>
          <cell r="DZ8" t="str">
            <v>WellCare Access (HMO SNP)</v>
          </cell>
          <cell r="EA8" t="str">
            <v>WellCare Value (HMO)</v>
          </cell>
          <cell r="EB8" t="str">
            <v>WellCare Value (HMO)</v>
          </cell>
          <cell r="EC8" t="str">
            <v>WellCare Value (HMO)</v>
          </cell>
          <cell r="ED8" t="str">
            <v>WellCare Essential (HMO-POS)</v>
          </cell>
          <cell r="EE8" t="str">
            <v>WellCare Premier (PPO)</v>
          </cell>
          <cell r="EF8" t="str">
            <v>WellCare Premier (PPO)</v>
          </cell>
          <cell r="EG8" t="str">
            <v>WellCare Prime (PPO)</v>
          </cell>
          <cell r="EH8" t="str">
            <v>WellCare Prime (PPO)</v>
          </cell>
          <cell r="EI8" t="str">
            <v>WellCare Value (HMO-POS)</v>
          </cell>
          <cell r="EJ8" t="str">
            <v>WellCare Value (HMO-POS)</v>
          </cell>
          <cell r="EK8" t="str">
            <v>WellCare Access (HMO SNP)</v>
          </cell>
          <cell r="EL8" t="str">
            <v>WellCare Access (HMO SNP)</v>
          </cell>
          <cell r="EM8" t="str">
            <v>WellCare Dividend (HMO)</v>
          </cell>
          <cell r="EN8" t="str">
            <v>WellCare Dividend (HMO)</v>
          </cell>
          <cell r="EO8" t="str">
            <v>WellCare Access (HMO SNP)</v>
          </cell>
          <cell r="EP8" t="str">
            <v>WellCare Access (HMO SNP)</v>
          </cell>
          <cell r="EQ8" t="str">
            <v>WellCare Essential (HMO-POS)</v>
          </cell>
          <cell r="ER8" t="str">
            <v>WellCare Value (HMO-POS)</v>
          </cell>
          <cell r="ES8" t="str">
            <v>WellCare Liberty (HMO SNP)</v>
          </cell>
          <cell r="ET8" t="str">
            <v>WellCare Liberty (HMO SNP)</v>
          </cell>
          <cell r="EU8" t="str">
            <v>WellCare Liberty (HMO SNP)</v>
          </cell>
          <cell r="EV8" t="str">
            <v>WellCare Liberty (HMO SNP)</v>
          </cell>
          <cell r="EW8" t="str">
            <v>WellCare Dividend Prime (HMO)</v>
          </cell>
          <cell r="EX8" t="str">
            <v>WellCare Dividend Prime (HMO)</v>
          </cell>
          <cell r="EY8" t="str">
            <v>WellCare Access (HMO SNP)</v>
          </cell>
          <cell r="EZ8" t="str">
            <v>WellCare Access (HMO SNP)</v>
          </cell>
          <cell r="FA8" t="str">
            <v>WellCare Value (HMO)</v>
          </cell>
          <cell r="FB8" t="str">
            <v>WellCare Value (HMO)</v>
          </cell>
          <cell r="FC8" t="str">
            <v>WellCare Liberty (HMO SNP)</v>
          </cell>
          <cell r="FD8" t="str">
            <v>WellCare Liberty (HMO SNP)</v>
          </cell>
          <cell r="FE8" t="str">
            <v>Ohana Liberty (HMO SNP)</v>
          </cell>
          <cell r="FF8" t="str">
            <v>Ohana Liberty (HMO SNP)</v>
          </cell>
          <cell r="FG8" t="str">
            <v>Easy Choice Freedom Plan (HMO SNP)</v>
          </cell>
          <cell r="FH8" t="str">
            <v>Easy Choice Freedom Plan (HMO SNP)</v>
          </cell>
          <cell r="FI8" t="str">
            <v>Easy Choice Plus Plan (HMO)</v>
          </cell>
          <cell r="FJ8" t="str">
            <v>Easy Choice Plus Plan (HMO)</v>
          </cell>
          <cell r="FK8" t="str">
            <v>Easy Choice Best Plan (HMO)</v>
          </cell>
          <cell r="FL8" t="str">
            <v>Easy Choice Best Plan (HMO)</v>
          </cell>
          <cell r="FM8" t="str">
            <v>Easy Choice Best Plan (HMO)</v>
          </cell>
          <cell r="FN8" t="str">
            <v>Easy Choice Best Plan (HMO)</v>
          </cell>
          <cell r="FO8" t="str">
            <v>Easy Choice Plus Plan (HMO)</v>
          </cell>
          <cell r="FP8" t="str">
            <v>Easy Choice Plus Plan (HMO)</v>
          </cell>
          <cell r="FQ8" t="str">
            <v>WellCare Essential (HMO-POS)</v>
          </cell>
          <cell r="FR8" t="str">
            <v>WellCare Essential (HMO-POS)</v>
          </cell>
          <cell r="FS8" t="str">
            <v>WellCare Advance (HMO)</v>
          </cell>
          <cell r="FT8" t="str">
            <v>WellCare Advance (HMO-POS)</v>
          </cell>
          <cell r="FU8" t="str">
            <v>WellCare Advance (HMO)</v>
          </cell>
          <cell r="FV8" t="str">
            <v>WellCare Advance (HMO-POS)</v>
          </cell>
          <cell r="FW8" t="str">
            <v>WellCare Advance (HMO)</v>
          </cell>
          <cell r="FX8" t="str">
            <v>WellCare Advance (HMO-POS)</v>
          </cell>
          <cell r="FY8" t="str">
            <v>WellCare Advance (HMO)</v>
          </cell>
          <cell r="FZ8" t="str">
            <v>WellCare Advance (HMO-POS)</v>
          </cell>
          <cell r="GA8" t="str">
            <v>WellCare Value (HMO)</v>
          </cell>
          <cell r="GB8" t="str">
            <v>WellCare Value (HMO-POS)</v>
          </cell>
          <cell r="GC8" t="str">
            <v>WellCare Value (HMO-POS)</v>
          </cell>
          <cell r="GD8" t="str">
            <v>WellCare Value (HMO-POS)</v>
          </cell>
          <cell r="GE8" t="str">
            <v>WellCare Access (HMO SNP)</v>
          </cell>
          <cell r="GF8" t="str">
            <v>WellCare Access (HMO SNP)</v>
          </cell>
          <cell r="GG8" t="str">
            <v>WellCare Access (HMO SNP)</v>
          </cell>
          <cell r="GH8" t="str">
            <v>WellCare Access (HMO SNP)</v>
          </cell>
          <cell r="GI8" t="str">
            <v>WellCare Access (HMO SNP)</v>
          </cell>
          <cell r="GJ8" t="str">
            <v>WellCare Access (HMO SNP)</v>
          </cell>
          <cell r="GK8" t="str">
            <v>WellCare Value (HMO)</v>
          </cell>
          <cell r="GL8" t="str">
            <v>WellCare Value (HMO)</v>
          </cell>
          <cell r="GM8" t="str">
            <v>WellCare Dividend (HMO-POS)</v>
          </cell>
          <cell r="GN8" t="str">
            <v>WellCare Dividend (HMO)</v>
          </cell>
          <cell r="GO8" t="str">
            <v>WellCare Access (HMO SNP)</v>
          </cell>
          <cell r="GP8" t="str">
            <v>WellCare Access (HMO SNP)</v>
          </cell>
          <cell r="GQ8" t="str">
            <v>WellCare Rx (HMO)</v>
          </cell>
          <cell r="GR8" t="str">
            <v>WellCare RX (HMO)</v>
          </cell>
          <cell r="GS8" t="str">
            <v>WellCare Rx (HMO)</v>
          </cell>
          <cell r="GT8" t="str">
            <v>WellCare RX (HMO)</v>
          </cell>
          <cell r="GU8" t="str">
            <v>WellCare Liberty (HMO SNP)</v>
          </cell>
          <cell r="GV8" t="str">
            <v>WellCare Liberty (HMO SNP)</v>
          </cell>
          <cell r="GW8" t="str">
            <v>WellCare Liberty (HMO SNP)</v>
          </cell>
          <cell r="GX8" t="str">
            <v>WellCare Liberty (HMO SNP)</v>
          </cell>
          <cell r="GY8" t="str">
            <v>WellCare Choice (HMO-POS)</v>
          </cell>
          <cell r="GZ8" t="str">
            <v>WellCare Value (HMO)</v>
          </cell>
          <cell r="HA8" t="str">
            <v>WellCare Value (HMO)</v>
          </cell>
          <cell r="HB8" t="str">
            <v>WellCare Value (HMO)</v>
          </cell>
          <cell r="HC8" t="str">
            <v>WellCare Access (HMO SNP)</v>
          </cell>
          <cell r="HD8" t="str">
            <v>Care 1st+ (HMO SNP)</v>
          </cell>
          <cell r="HE8" t="str">
            <v>Care 1st+ (HMO SNP)</v>
          </cell>
        </row>
        <row r="9">
          <cell r="A9">
            <v>0</v>
          </cell>
          <cell r="B9">
            <v>8</v>
          </cell>
          <cell r="C9">
            <v>0</v>
          </cell>
          <cell r="D9" t="str">
            <v>PV</v>
          </cell>
          <cell r="E9" t="str">
            <v>Plan Type</v>
          </cell>
          <cell r="F9">
            <v>0</v>
          </cell>
          <cell r="G9" t="str">
            <v>DSNP</v>
          </cell>
          <cell r="H9" t="str">
            <v>DSNP</v>
          </cell>
          <cell r="I9" t="str">
            <v>HMO</v>
          </cell>
          <cell r="J9" t="str">
            <v>HMO</v>
          </cell>
          <cell r="K9" t="str">
            <v>HMO</v>
          </cell>
          <cell r="L9" t="str">
            <v>HMO-POS</v>
          </cell>
          <cell r="M9" t="str">
            <v>HMO</v>
          </cell>
          <cell r="N9" t="str">
            <v>HMO</v>
          </cell>
          <cell r="O9" t="str">
            <v>HMO</v>
          </cell>
          <cell r="P9" t="str">
            <v>HMO</v>
          </cell>
          <cell r="Q9" t="str">
            <v>HMO</v>
          </cell>
          <cell r="R9" t="str">
            <v>DSNP</v>
          </cell>
          <cell r="S9" t="str">
            <v>DSNP</v>
          </cell>
          <cell r="T9" t="str">
            <v>HMO</v>
          </cell>
          <cell r="U9" t="str">
            <v>HMO</v>
          </cell>
          <cell r="V9" t="str">
            <v>HMO</v>
          </cell>
          <cell r="W9" t="str">
            <v>HMO</v>
          </cell>
          <cell r="X9" t="str">
            <v>DSNP</v>
          </cell>
          <cell r="Y9" t="str">
            <v>DSNP</v>
          </cell>
          <cell r="Z9" t="str">
            <v>HMO</v>
          </cell>
          <cell r="AA9" t="str">
            <v>HMO</v>
          </cell>
          <cell r="AB9" t="str">
            <v>HMO-POS</v>
          </cell>
          <cell r="AC9" t="str">
            <v>HMO-POS</v>
          </cell>
          <cell r="AD9" t="str">
            <v>HMO-POS</v>
          </cell>
          <cell r="AE9" t="str">
            <v>HMO-POS</v>
          </cell>
          <cell r="AF9" t="str">
            <v>DSNP</v>
          </cell>
          <cell r="AG9" t="str">
            <v>DSNP</v>
          </cell>
          <cell r="AH9" t="str">
            <v>HMO-POS</v>
          </cell>
          <cell r="AI9" t="str">
            <v>HMO-POS</v>
          </cell>
          <cell r="AJ9" t="str">
            <v>DSNP</v>
          </cell>
          <cell r="AK9" t="str">
            <v>DSNP</v>
          </cell>
          <cell r="AL9" t="str">
            <v>HMO-POS</v>
          </cell>
          <cell r="AM9" t="str">
            <v>HMO-POS</v>
          </cell>
          <cell r="AN9" t="str">
            <v>DSNP</v>
          </cell>
          <cell r="AO9" t="str">
            <v>DSNP</v>
          </cell>
          <cell r="AP9" t="str">
            <v>DSNP</v>
          </cell>
          <cell r="AQ9" t="str">
            <v>DSNP</v>
          </cell>
          <cell r="AR9" t="str">
            <v>HMO</v>
          </cell>
          <cell r="AS9" t="str">
            <v>HMO</v>
          </cell>
          <cell r="AT9" t="str">
            <v>HMO</v>
          </cell>
          <cell r="AU9" t="str">
            <v>HMO</v>
          </cell>
          <cell r="AV9" t="str">
            <v>HMO</v>
          </cell>
          <cell r="AW9" t="str">
            <v>HMO</v>
          </cell>
          <cell r="AX9" t="str">
            <v>DSNP</v>
          </cell>
          <cell r="AY9" t="str">
            <v>DSNP</v>
          </cell>
          <cell r="AZ9" t="str">
            <v>HMO</v>
          </cell>
          <cell r="BA9">
            <v>0</v>
          </cell>
          <cell r="BB9" t="str">
            <v>Local PPO</v>
          </cell>
          <cell r="BC9" t="str">
            <v>Local PPO</v>
          </cell>
          <cell r="BD9" t="str">
            <v>Local PPO</v>
          </cell>
          <cell r="BE9" t="str">
            <v>Local PPO</v>
          </cell>
          <cell r="BF9" t="str">
            <v>Local PPO</v>
          </cell>
          <cell r="BG9" t="str">
            <v>Local PPO</v>
          </cell>
          <cell r="BH9" t="str">
            <v>Local PPO</v>
          </cell>
          <cell r="BI9" t="str">
            <v>Local PPO</v>
          </cell>
          <cell r="BJ9" t="str">
            <v>CSNP</v>
          </cell>
          <cell r="BK9" t="str">
            <v>CSNP</v>
          </cell>
          <cell r="BL9" t="str">
            <v>CSNP</v>
          </cell>
          <cell r="BM9" t="str">
            <v>CSNP</v>
          </cell>
          <cell r="BN9" t="str">
            <v>DSNP</v>
          </cell>
          <cell r="BO9" t="str">
            <v>DSNP</v>
          </cell>
          <cell r="BP9" t="str">
            <v>HMO</v>
          </cell>
          <cell r="BQ9" t="str">
            <v>HMO</v>
          </cell>
          <cell r="BR9" t="str">
            <v>HMO</v>
          </cell>
          <cell r="BS9">
            <v>0</v>
          </cell>
          <cell r="BT9" t="str">
            <v>DSNP</v>
          </cell>
          <cell r="BU9" t="str">
            <v>DSNP</v>
          </cell>
          <cell r="BV9" t="str">
            <v>HMO</v>
          </cell>
          <cell r="BW9" t="str">
            <v>HMO-POS</v>
          </cell>
          <cell r="BX9" t="str">
            <v>HMO</v>
          </cell>
          <cell r="BY9" t="str">
            <v>HMO</v>
          </cell>
          <cell r="BZ9" t="str">
            <v>Local PPO</v>
          </cell>
          <cell r="CA9" t="str">
            <v>Local PPO</v>
          </cell>
          <cell r="CB9" t="str">
            <v>Local PPO</v>
          </cell>
          <cell r="CC9" t="str">
            <v>Local PPO</v>
          </cell>
          <cell r="CD9" t="str">
            <v>DSNP</v>
          </cell>
          <cell r="CE9">
            <v>0</v>
          </cell>
          <cell r="CF9" t="str">
            <v>HMO-POS</v>
          </cell>
          <cell r="CG9" t="str">
            <v>HMO-POS</v>
          </cell>
          <cell r="CH9" t="str">
            <v>HMO</v>
          </cell>
          <cell r="CI9" t="str">
            <v>HMO</v>
          </cell>
          <cell r="CJ9" t="str">
            <v>HMO-POS</v>
          </cell>
          <cell r="CK9" t="str">
            <v>HMO-POS</v>
          </cell>
          <cell r="CL9" t="str">
            <v>HMO</v>
          </cell>
          <cell r="CM9" t="str">
            <v>HMO</v>
          </cell>
          <cell r="CN9" t="str">
            <v>HMO</v>
          </cell>
          <cell r="CO9" t="str">
            <v>HMO</v>
          </cell>
          <cell r="CP9" t="str">
            <v>DSNP</v>
          </cell>
          <cell r="CQ9" t="str">
            <v>DSNP</v>
          </cell>
          <cell r="CR9" t="str">
            <v>HMO</v>
          </cell>
          <cell r="CS9" t="str">
            <v>HMO</v>
          </cell>
          <cell r="CT9" t="str">
            <v>DSNP</v>
          </cell>
          <cell r="CU9" t="str">
            <v>DSNP</v>
          </cell>
          <cell r="CV9" t="str">
            <v>HMO</v>
          </cell>
          <cell r="CW9" t="str">
            <v>HMO</v>
          </cell>
          <cell r="CX9" t="str">
            <v>HMO</v>
          </cell>
          <cell r="CY9" t="str">
            <v>HMO</v>
          </cell>
          <cell r="CZ9" t="str">
            <v>HMO</v>
          </cell>
          <cell r="DA9" t="str">
            <v>HMO</v>
          </cell>
          <cell r="DB9" t="str">
            <v>DSNP</v>
          </cell>
          <cell r="DC9" t="str">
            <v>DSNP</v>
          </cell>
          <cell r="DD9" t="str">
            <v>HMO</v>
          </cell>
          <cell r="DE9" t="str">
            <v>HMO</v>
          </cell>
          <cell r="DF9" t="str">
            <v>HMO</v>
          </cell>
          <cell r="DG9" t="str">
            <v>HMO</v>
          </cell>
          <cell r="DH9" t="str">
            <v>HMO</v>
          </cell>
          <cell r="DI9" t="str">
            <v>HMO</v>
          </cell>
          <cell r="DJ9" t="str">
            <v>HMO</v>
          </cell>
          <cell r="DK9" t="str">
            <v>HMO</v>
          </cell>
          <cell r="DL9" t="str">
            <v>HMO-POS</v>
          </cell>
          <cell r="DM9" t="str">
            <v>HMO-POS</v>
          </cell>
          <cell r="DN9" t="str">
            <v>HMO</v>
          </cell>
          <cell r="DO9" t="str">
            <v>Local PPO</v>
          </cell>
          <cell r="DP9" t="str">
            <v>Local PPO</v>
          </cell>
          <cell r="DQ9" t="str">
            <v>Local PPO</v>
          </cell>
          <cell r="DR9" t="str">
            <v>HMO-POS</v>
          </cell>
          <cell r="DS9" t="str">
            <v>HMO</v>
          </cell>
          <cell r="DT9" t="str">
            <v>DSNP</v>
          </cell>
          <cell r="DU9" t="str">
            <v>DSNP</v>
          </cell>
          <cell r="DV9" t="str">
            <v>DSNP</v>
          </cell>
          <cell r="DW9" t="str">
            <v>DSNP</v>
          </cell>
          <cell r="DX9" t="str">
            <v>HMO-POS</v>
          </cell>
          <cell r="DY9" t="str">
            <v>DSNP</v>
          </cell>
          <cell r="DZ9" t="str">
            <v>DSNP</v>
          </cell>
          <cell r="EA9" t="str">
            <v>HMO</v>
          </cell>
          <cell r="EB9" t="str">
            <v>HMO</v>
          </cell>
          <cell r="EC9" t="str">
            <v>HMO</v>
          </cell>
          <cell r="ED9" t="str">
            <v>HMO-POS</v>
          </cell>
          <cell r="EE9" t="str">
            <v>Local PPO</v>
          </cell>
          <cell r="EF9" t="str">
            <v>Local PPO</v>
          </cell>
          <cell r="EG9" t="str">
            <v>Local PPO</v>
          </cell>
          <cell r="EH9" t="str">
            <v>Local PPO</v>
          </cell>
          <cell r="EI9" t="str">
            <v>HMO-POS</v>
          </cell>
          <cell r="EJ9" t="str">
            <v>HMO-POS</v>
          </cell>
          <cell r="EK9" t="str">
            <v>DSNP</v>
          </cell>
          <cell r="EL9" t="str">
            <v>DSNP</v>
          </cell>
          <cell r="EM9" t="str">
            <v>HMO</v>
          </cell>
          <cell r="EN9" t="str">
            <v>HMO</v>
          </cell>
          <cell r="EO9" t="str">
            <v>DSNP</v>
          </cell>
          <cell r="EP9">
            <v>0</v>
          </cell>
          <cell r="EQ9" t="str">
            <v>HMO-POS</v>
          </cell>
          <cell r="ER9" t="str">
            <v>HMO-POS</v>
          </cell>
          <cell r="ES9" t="str">
            <v>DSNP</v>
          </cell>
          <cell r="ET9" t="str">
            <v>DSNP</v>
          </cell>
          <cell r="EU9" t="str">
            <v>DSNP</v>
          </cell>
          <cell r="EV9" t="str">
            <v>DSNP</v>
          </cell>
          <cell r="EW9" t="str">
            <v>HMO</v>
          </cell>
          <cell r="EX9" t="str">
            <v>HMO</v>
          </cell>
          <cell r="EY9" t="str">
            <v>DSNP</v>
          </cell>
          <cell r="EZ9" t="str">
            <v>DSNP</v>
          </cell>
          <cell r="FA9" t="str">
            <v>HMO</v>
          </cell>
          <cell r="FB9" t="str">
            <v>HMO</v>
          </cell>
          <cell r="FC9" t="str">
            <v>DSNP</v>
          </cell>
          <cell r="FD9" t="str">
            <v>DSNP</v>
          </cell>
          <cell r="FE9" t="str">
            <v>DSNP</v>
          </cell>
          <cell r="FF9" t="str">
            <v>DSNP</v>
          </cell>
          <cell r="FG9" t="str">
            <v>DSNP</v>
          </cell>
          <cell r="FH9" t="str">
            <v>DSNP</v>
          </cell>
          <cell r="FI9" t="str">
            <v>HMO</v>
          </cell>
          <cell r="FJ9" t="str">
            <v>HMO</v>
          </cell>
          <cell r="FK9" t="str">
            <v>HMO</v>
          </cell>
          <cell r="FL9" t="str">
            <v>HMO</v>
          </cell>
          <cell r="FM9" t="str">
            <v>HMO</v>
          </cell>
          <cell r="FN9" t="str">
            <v>HMO</v>
          </cell>
          <cell r="FO9" t="str">
            <v>HMO</v>
          </cell>
          <cell r="FP9" t="str">
            <v>HMO</v>
          </cell>
          <cell r="FQ9" t="str">
            <v>HMO-POS</v>
          </cell>
          <cell r="FR9" t="str">
            <v>HMO-POS</v>
          </cell>
          <cell r="FS9" t="str">
            <v>HMO</v>
          </cell>
          <cell r="FT9" t="str">
            <v>HMO-POS</v>
          </cell>
          <cell r="FU9" t="str">
            <v>HMO</v>
          </cell>
          <cell r="FV9" t="str">
            <v>HMO-POS</v>
          </cell>
          <cell r="FW9" t="str">
            <v>HMO</v>
          </cell>
          <cell r="FX9" t="str">
            <v>HMO-POS</v>
          </cell>
          <cell r="FY9" t="str">
            <v>HMO</v>
          </cell>
          <cell r="FZ9" t="str">
            <v>HMO-POS</v>
          </cell>
          <cell r="GA9" t="str">
            <v>HMO</v>
          </cell>
          <cell r="GB9" t="str">
            <v>HMO-POS</v>
          </cell>
          <cell r="GC9" t="str">
            <v>HMO-POS</v>
          </cell>
          <cell r="GD9" t="str">
            <v>HMO-POS</v>
          </cell>
          <cell r="GE9" t="str">
            <v>DSNP</v>
          </cell>
          <cell r="GF9" t="str">
            <v>DSNP</v>
          </cell>
          <cell r="GG9" t="str">
            <v>DSNP</v>
          </cell>
          <cell r="GH9" t="str">
            <v>DSNP</v>
          </cell>
          <cell r="GI9" t="str">
            <v>DSNP</v>
          </cell>
          <cell r="GJ9" t="str">
            <v>DSNP</v>
          </cell>
          <cell r="GK9" t="str">
            <v>HMO</v>
          </cell>
          <cell r="GL9" t="str">
            <v>HMO</v>
          </cell>
          <cell r="GM9" t="str">
            <v>HMO-POS</v>
          </cell>
          <cell r="GN9" t="str">
            <v>HMO</v>
          </cell>
          <cell r="GO9" t="str">
            <v>DSNP</v>
          </cell>
          <cell r="GP9" t="str">
            <v>DSNP</v>
          </cell>
          <cell r="GQ9" t="str">
            <v>HMO</v>
          </cell>
          <cell r="GR9" t="str">
            <v>HMO</v>
          </cell>
          <cell r="GS9" t="str">
            <v>HMO</v>
          </cell>
          <cell r="GT9" t="str">
            <v>HMO</v>
          </cell>
          <cell r="GU9" t="str">
            <v>DSNP</v>
          </cell>
          <cell r="GV9" t="str">
            <v>DSNP</v>
          </cell>
          <cell r="GW9" t="str">
            <v>DSNP</v>
          </cell>
          <cell r="GX9" t="str">
            <v>DSNP</v>
          </cell>
          <cell r="GY9" t="str">
            <v>HMO-POS</v>
          </cell>
          <cell r="GZ9" t="str">
            <v>HMO</v>
          </cell>
          <cell r="HA9" t="str">
            <v>HMO</v>
          </cell>
          <cell r="HB9" t="str">
            <v>HMO</v>
          </cell>
          <cell r="HC9" t="str">
            <v>DSNP</v>
          </cell>
          <cell r="HD9" t="str">
            <v>DSNP</v>
          </cell>
          <cell r="HE9" t="str">
            <v>DSNP</v>
          </cell>
          <cell r="HG9">
            <v>0</v>
          </cell>
          <cell r="HH9">
            <v>0</v>
          </cell>
          <cell r="HI9">
            <v>0</v>
          </cell>
          <cell r="HJ9">
            <v>0</v>
          </cell>
          <cell r="HK9">
            <v>0</v>
          </cell>
          <cell r="HL9">
            <v>0</v>
          </cell>
          <cell r="HM9">
            <v>0</v>
          </cell>
          <cell r="HN9">
            <v>0</v>
          </cell>
          <cell r="HO9">
            <v>0</v>
          </cell>
          <cell r="HP9">
            <v>0</v>
          </cell>
          <cell r="HQ9">
            <v>0</v>
          </cell>
          <cell r="HR9">
            <v>0</v>
          </cell>
          <cell r="HS9">
            <v>0</v>
          </cell>
          <cell r="HT9">
            <v>0</v>
          </cell>
          <cell r="HU9">
            <v>0</v>
          </cell>
          <cell r="HV9">
            <v>0</v>
          </cell>
          <cell r="HW9">
            <v>0</v>
          </cell>
          <cell r="HX9">
            <v>0</v>
          </cell>
          <cell r="HY9">
            <v>0</v>
          </cell>
          <cell r="HZ9">
            <v>0</v>
          </cell>
          <cell r="IA9">
            <v>0</v>
          </cell>
          <cell r="IB9">
            <v>0</v>
          </cell>
          <cell r="IC9">
            <v>0</v>
          </cell>
          <cell r="ID9">
            <v>0</v>
          </cell>
          <cell r="IE9">
            <v>0</v>
          </cell>
          <cell r="IF9">
            <v>0</v>
          </cell>
          <cell r="IG9">
            <v>0</v>
          </cell>
          <cell r="IH9">
            <v>0</v>
          </cell>
          <cell r="II9">
            <v>0</v>
          </cell>
          <cell r="IJ9">
            <v>0</v>
          </cell>
          <cell r="IK9">
            <v>0</v>
          </cell>
          <cell r="IL9">
            <v>0</v>
          </cell>
          <cell r="IM9">
            <v>0</v>
          </cell>
          <cell r="IN9">
            <v>0</v>
          </cell>
          <cell r="IO9">
            <v>0</v>
          </cell>
        </row>
        <row r="10">
          <cell r="A10" t="str">
            <v>x</v>
          </cell>
          <cell r="B10">
            <v>9</v>
          </cell>
          <cell r="C10" t="str">
            <v>SECTION A: SECTION A-1</v>
          </cell>
          <cell r="D10" t="str">
            <v>G</v>
          </cell>
          <cell r="E10" t="str">
            <v>Counties</v>
          </cell>
          <cell r="F10">
            <v>0</v>
          </cell>
          <cell r="G10" t="str">
            <v>Fairfield, Hartford</v>
          </cell>
          <cell r="H10" t="str">
            <v>Fairfield, Hartford</v>
          </cell>
          <cell r="I10" t="str">
            <v>Hartford, New Haven, Tolland</v>
          </cell>
          <cell r="J10" t="str">
            <v>Fairfield, Hartford, Litchfield, Middlesex, New Haven, New London, Tolland</v>
          </cell>
          <cell r="K10" t="str">
            <v>Fairfield, Hartford, Tolland</v>
          </cell>
          <cell r="L10" t="str">
            <v>Fairfield, Hartford, Tolland</v>
          </cell>
          <cell r="M10" t="str">
            <v>FairField, Hartford, Litchfield, Middlesex, New London, Tolland</v>
          </cell>
          <cell r="N10" t="str">
            <v>Essex, Hudson</v>
          </cell>
          <cell r="O10" t="str">
            <v>Bergen, Essex, Hudson, Morris</v>
          </cell>
          <cell r="P10" t="str">
            <v>Middlesex, Passaic</v>
          </cell>
          <cell r="Q10" t="str">
            <v>Middlesex, Passaic, Somerset, Union</v>
          </cell>
          <cell r="R10" t="str">
            <v>Bergen, Essex, Hudson, Middlesex, Morris, Passaic, Somerset, Union</v>
          </cell>
          <cell r="S10" t="str">
            <v>Bergen, Essex, Hudson, Middlesex, Morris, Passaic, Somerset, Union</v>
          </cell>
          <cell r="T10" t="str">
            <v>Hernando, Hillsborough, Martin, Okeechobee, Pinellas</v>
          </cell>
          <cell r="U10" t="str">
            <v>Hernando, Hillsborough, Martin, Okeechobee, Pinellas</v>
          </cell>
          <cell r="V10" t="str">
            <v>Miami-Dade</v>
          </cell>
          <cell r="W10" t="str">
            <v>Miami-Dade</v>
          </cell>
          <cell r="X10" t="str">
            <v>Broward, Hernando, Hillsborough, Indian River, Manatee, Martin, Miami-Dade, Okeechobee, Orange, Osceola, Pasco, Pinellas, Polk, Seminole, St. Lucie, Sumter, Volusia</v>
          </cell>
          <cell r="Y10" t="str">
            <v>Broward, Hernando, Hillsborough, Indian River, Manatee, Martin, Miami-Dade, Okeechobee, Orange, Osceola, Pasco, Pinellas, Polk, Seminole, St. Lucie, Sumter, Volusia</v>
          </cell>
          <cell r="Z10" t="str">
            <v>Duval</v>
          </cell>
          <cell r="AA10" t="str">
            <v>Duval</v>
          </cell>
          <cell r="AB10" t="str">
            <v>Alachua, Bay, Calhoun, Escambia, Franklin, Gadsden, Gulf, Holmes, Jefferson, Liberty, Madison, Okaloosa, Wakulla, Washington</v>
          </cell>
          <cell r="AC10" t="str">
            <v>Alachua, Bay, Calhoun, Escambia, Franklin, Gadsden, Gulf, Holmes, Jefferson, Liberty, Madison, Okaloosa, Wakulla, Washington</v>
          </cell>
          <cell r="AD10" t="str">
            <v>Martin, Okeechobee, Orange, Osceola, Polk, Seminole, St. Lucie, Sumter, Volusia</v>
          </cell>
          <cell r="AE10" t="str">
            <v>Martin, Okeechobee, Orange, Osceola, Polk, Seminole, St. Lucie, Sumter, Volusia</v>
          </cell>
          <cell r="AF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G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H10" t="str">
            <v>Brevard, Broward, Charlotte, DeSoto, Glades, Hardee, Hendry, Indian River, Lake, Lee, Manatee, Polk, Sarasota, Walton</v>
          </cell>
          <cell r="AI10" t="str">
            <v>Brevard, Broward, Charlotte, DeSoto, Glades, Hardee, Hendry, Indian River, Lake, Lee, Manatee, Polk, Sarasota, Walton</v>
          </cell>
          <cell r="AJ10" t="str">
            <v>Miami-Dade</v>
          </cell>
          <cell r="AK10" t="str">
            <v>Miami-Dade</v>
          </cell>
          <cell r="AL10" t="str">
            <v>Hernando, Hillsborough, Miami-Dade, Pasco, Pinellas</v>
          </cell>
          <cell r="AM10" t="str">
            <v>Hernando, Hillsborough, Miami-Dade, Pasco, Pinellas</v>
          </cell>
          <cell r="AN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O10" t="str">
            <v>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v>
          </cell>
          <cell r="AP10" t="str">
            <v>Miami-Dade</v>
          </cell>
          <cell r="AQ10" t="str">
            <v>Miami-Dade</v>
          </cell>
          <cell r="AR10" t="str">
            <v>Broward, Indian River, Lake, Manatee, Marion, Orange, Osceola, Palm Beach, Pasco, Polk, Seminole, Volusia</v>
          </cell>
          <cell r="AS10" t="str">
            <v>Pasco, Polk</v>
          </cell>
          <cell r="AT10" t="str">
            <v>Broward, Indian River, Lake, Manatee, Marion, Orange, Osceola, Palm Beach, Seminole, Volusia</v>
          </cell>
          <cell r="AU10" t="str">
            <v>Alachua,  Brevard,  Charlotte, Duval,  Escambia, Gadsden,  Highlands,  Jefferson, Lee, Leon, Sarasota, St. Lucie, Walton</v>
          </cell>
          <cell r="AV10" t="str">
            <v>Brevard, Charlotte, Duval, Escambia, Gadsden, Highlands, Lee, Sarasota, St. Lucie, Walton</v>
          </cell>
          <cell r="AW10" t="str">
            <v>Alachua, Jefferson, Leon</v>
          </cell>
          <cell r="AX10" t="str">
            <v>Alachua, Bay, Bradford, Brevard,  Calhoun, Charlotte, Citrus, DeSoto, Duval, Escambia, Franklin, Gadsden, Glades, Gulf, Hardee, Hendry, Holmes, Jefferson, Lee, Leon, Levy, Liberty, Madison, Okaloosa, Palm Beach, Santa Rosa, Sarasota, Union, Wakulla, Walton, Washington</v>
          </cell>
          <cell r="AY10" t="str">
            <v>Alachua, Bay, Bradford, Brevard,  Calhoun, Charlotte, Citrus, DeSoto, Duval, Escambia, Franklin, Gadsden, Glades, Gulf, Hardee, Hendry, Holmes, Jefferson, Lee, Leon, Levy, Liberty, Madison, Okaloosa, Palm Beach, Santa Rosa, Sarasota, Union, Wakulla, Walton, Washington</v>
          </cell>
          <cell r="AZ10" t="str">
            <v xml:space="preserve"> Broward, Indian River,    Martin, Okaloosa, Okeechobee,  Palm Beach,  Santa Rosa</v>
          </cell>
          <cell r="BA10" t="str">
            <v xml:space="preserve"> Broward, Indian River,    Martin, Okaloosa, Okeechobee,  Palm Beach,  Santa Rosa</v>
          </cell>
          <cell r="BB10" t="str">
            <v>Citrus, Hernando, Pasco, Sumter</v>
          </cell>
          <cell r="BC10" t="str">
            <v>Citrus, Hernando, Pasco, Sumter</v>
          </cell>
          <cell r="BD10" t="str">
            <v>Levy</v>
          </cell>
          <cell r="BE10" t="str">
            <v>Levy</v>
          </cell>
          <cell r="BF10" t="str">
            <v>Brevard, Indian River,Lake, Martin, Osceola, Palm Beach, Polk,Seminole, St. Lucie</v>
          </cell>
          <cell r="BG10" t="str">
            <v>Brevard, Indian River,Lake, Martin, Osceola, Palm Beach, Polk,Seminole, St. Lucie</v>
          </cell>
          <cell r="BH10" t="str">
            <v>Charlotte, Desoto,Glades, Hardee, Hendry, Highlands, Manatee, Okeechobee, Sarasota</v>
          </cell>
          <cell r="BI10" t="str">
            <v>Charlotte, Desoto,Glades, Hardee, Hendry, Highlands, Manatee, Okeechobee, Sarasota</v>
          </cell>
          <cell r="BJ10" t="str">
            <v>Miami-Dade</v>
          </cell>
          <cell r="BK10" t="str">
            <v>Miami-Dade</v>
          </cell>
          <cell r="BL10" t="str">
            <v>Hillsborough, Pinellas</v>
          </cell>
          <cell r="BM10" t="str">
            <v>Hillsborough, Pinellas</v>
          </cell>
          <cell r="BN10" t="str">
            <v>Barrow, Bryan, Butts, Chatham, Chattahoochee, Cherokee, Clayton, Cobb, Columbia, DeKalb, Douglas, Fayette, Forsyth, Fulton, Glynn, Gwinnett, Harris, Henry, Liberty, McIntosh, Meriwether, McDuffie, Muscogee, Newton, Paulding, Richmond, Rockdale, Spalding, Stewart, Talbot, Walton</v>
          </cell>
          <cell r="BO10" t="str">
            <v>Barrow, Bryan, Butts, Chatham, Chattahoochee, Cherokee, Clayton, Cobb, Columbia, DeKalb, Douglas, Fayette, Forsyth, Fulton, Glynn, Gwinnett, Harris, Henry, Liberty, McIntosh, Meriwether, McDuffie, Muscogee, Newton, Paulding, Richmond, Rockdale, Spalding, Stewart, Talbot, Walton</v>
          </cell>
          <cell r="BP10" t="str">
            <v>Barrow, Bryan, Butts, Chatham, Chattahoochee, Cherokee, Clayton, Columbia, DeKalb, Douglas, Fayette, Forsyth, Fulton, Glynn, Gwinnett, Harris, Henry, Liberty, McDuffie, McIntosh, Meriwether, Muscogee, Newton, Paulding, Richmond, Rockdale, Spalding, Stewart, Talbot, Walton</v>
          </cell>
          <cell r="BQ10" t="str">
            <v>Barrow, Bryan, Butts, Chatham, Chattahoochee, Cherokee, Clayton, Columbia, DeKalb, Douglas, Fayette, Forsyth, Fulton, Glynn, Gwinnett, Harris, Henry, Liberty, McDuffie, McIntosh, Meriwether, Muscogee, Newton, Paulding, Richmond, Rockdale, Spalding, Stewart, Talbot, Walton</v>
          </cell>
          <cell r="BR10" t="str">
            <v>Barrow, Bryan, Butts, Chattahoochee, Clayton, Columbia, De Kalb, Douglas, Fayette, Forsyth, Glynn, Gwinnett, Harris, Henry, Liberty, McIntosh, Meriwether, McDuffie, Muscogee, Newton, Paulding, Rockdale, Spalding,Talbot, Walton</v>
          </cell>
          <cell r="BS10" t="str">
            <v>Consolidating with Value Plan H1112027000</v>
          </cell>
          <cell r="BT10" t="str">
            <v>Barrow, Bryan, Butts, Chatham, Chattahoochee, Cherokee, Clayton, Cobb, Columbia, DeKalb, Douglas, Fayette, Forsyth, Fulton, Glynn, Gwinnett, Harris, Henry, Liberty, McDuffie, McIntosh, Meriwether, Muscogee, Newton, Paulding, Richmond, Rockdale, Spalding, Stewart, Talbot, Walton</v>
          </cell>
          <cell r="BU10" t="str">
            <v>Barrow, Bryan, Butts, Chatham, Chattahoochee, Cherokee, Clayton, Cobb, Columbia, DeKalb, Douglas, Fayette, Forsyth, Fulton, Glynn, Gwinnett, Harris, Henry, Liberty, McDuffie, McIntosh, Meriwether, Muscogee, Newton, Paulding, Richmond, Rockdale, Spalding, Stewart, Talbot, Walton</v>
          </cell>
          <cell r="BV10" t="str">
            <v>Barrow, Bryan, Butts, Chatham, Chattahoochee, Cherokee, Clayton, Cobb, Columbia, DeKalb, Douglas, Fayette, Forsyth, Fulton, Glynn, Gwinnett, Harris, Henry, Liberty, McDuffie, McIntosh, Meriwether, Muscogee, Newton, Paulding, Richmond, Rockdale, Spalding, Stewart, Talbot, Walton</v>
          </cell>
          <cell r="BW10" t="str">
            <v>Barrow, Bryan, Butts, Chatham, Chattahoochee, Cherokee, Clayton, Cobb, Columbia, DeKalb, Douglas, Fayette, Forsyth, Fulton, Glynn, Gwinnett, Harris, Henry, Liberty, McDuffie, McIntosh, Meriwether, Muscogee, Newton, Paulding, Richmond, Rockdale, Spalding, Stewart, Talbot, Walton</v>
          </cell>
          <cell r="BX10" t="str">
            <v>Cobb</v>
          </cell>
          <cell r="BY10" t="str">
            <v>Cobb</v>
          </cell>
          <cell r="BZ10" t="str">
            <v>Barrow, Bryan, Butts, Chatham, Chattahoochee, Clayton, Columbia, DeKalb, Douglas, Fayette, Forsyth, Harris, Henry, McDuffie, McIntosh, Meriwether, Muscogee, Newton, Pickens, Richmond, Rockdale, Stewart</v>
          </cell>
          <cell r="CA10" t="str">
            <v>Barrow, Bryan, Butts, Chatham, Chattahoochee, Clayton, Columbia, DeKalb, Douglas, Fayette, Forsyth, Harris, Henry, McDuffie, McIntosh, Meriwether, Muscogee, Newton, Pickens, Richmond, Rockdale, Stewart</v>
          </cell>
          <cell r="CB10" t="str">
            <v>Barrow, Bryan, Butts, Camden, Chatham, Chattahoochee, Cherokee, Clayton, Cobb, Columbia, DeKalb, Douglas, Fayette, Forsyth, Harris, Henry, McDuffie, McIntosh, Meriwether, Muscogee, Newton, Pickens, Polk, Richmond, Rockdale, Spalding, Stewart, Talbot, Walton</v>
          </cell>
          <cell r="CC10" t="str">
            <v>Barrow, Bryan, Butts, Camden, Chatham, Chattahoochee, Cherokee, Clayton, Cobb, Columbia, DeKalb, Douglas, Fayette, Forsyth, Harris, Henry, McDuffie, McIntosh, Meriwether, Muscogee, Newton, Pickens, Polk, Richmond, Rockdale, Spalding, Stewart, Talbot, Walton</v>
          </cell>
          <cell r="CD10" t="str">
            <v>Champaign, Cook, Douglas, Kane, Kankakee, Knox, Madison, Monroe, Peoria, St. Clair, Tazewell, Vermilion, Will</v>
          </cell>
          <cell r="CE10">
            <v>0</v>
          </cell>
          <cell r="CF10" t="str">
            <v>Champaign, Cook, Douglas, Kane, Kankakee, Knox, Madison, Monroe, Peoria, St. Clair, Tazewell, Vermilion, Will</v>
          </cell>
          <cell r="CG10" t="str">
            <v>Champaign, Cook, Douglas, Kane, Kankakee, Knox, Madison, Monroe, Peoria, St. Clair, Tazewell, Vermilion, Will</v>
          </cell>
          <cell r="CH10" t="str">
            <v>Champaign, Cook, Douglas, Kane, Kankakee, Knox, Madison, Monroe, Peoria, St. Clair, Tazewell, Vermilion, Will</v>
          </cell>
          <cell r="CI10" t="str">
            <v>Champaign, Cook, Douglas, Kane, Kankakee, Knox, Madison, Monroe, Peoria, St. Clair, Tazewell, Vermilion, Will</v>
          </cell>
          <cell r="CJ10" t="str">
            <v>Champaign, Cook, Douglas, Kane, Kankakee, Knox, Madison, Monroe, Peoria, St. Clair, Tazewell, Vermilion, Will</v>
          </cell>
          <cell r="CK10" t="str">
            <v>Champaign, Cook, Douglas, Kane, Kankakee, Knox, Madison, Monroe, Peoria, St. Clair, Tazewell, Vermilion, Will</v>
          </cell>
          <cell r="CL10" t="str">
            <v>Champaign, Cook, Kane, Kankakee, Knox, Peoria, Tazewell, Vermilion, Will</v>
          </cell>
          <cell r="CM10" t="str">
            <v>Champaign, Cook, Douglas, Kane, Kankakee, Knox, Madison, Monroe, Peoria, St. Clair, Tazewell, Vermilion, Will</v>
          </cell>
          <cell r="CN10" t="str">
            <v>Douglas, Madison, Monroe, St. Clair</v>
          </cell>
          <cell r="CO10" t="str">
            <v>Consolidating with Plus Plan H1416048000</v>
          </cell>
          <cell r="CP10" t="str">
            <v>Albany, Broome, Erie, Monroe, Niagara, Oneida, Orange, Rensselaer, Rockland, Saratoga, Schenectady, Ulster</v>
          </cell>
          <cell r="CQ10" t="str">
            <v>Albany, Broome, Erie, Monroe, Niagara, Oneida, Orange, Rensselaer, Rockland, Saratoga, Schenectady, Ulster</v>
          </cell>
          <cell r="CR10" t="str">
            <v>Albany, Broome, Dutchess, Erie, Monroe, Niagara, Oneida, Onondaga, Orange, Rockland, Saratoga, Schenectady, Ulster, Wayne, Westchester</v>
          </cell>
          <cell r="CS10" t="str">
            <v>Albany, Broome, Dutchess, Erie, Monroe, Niagara, Oneida, Onondaga, Orange, Rockland, Saratoga, Schenectady, Ulster, Wayne, Westchester</v>
          </cell>
          <cell r="CT10" t="str">
            <v>Broome, Dutchess, Erie, Niagara, Oneida, Orange, Rockland, Saratoga, Schenectady, Suffolk, Wayne, Westchester</v>
          </cell>
          <cell r="CU10" t="str">
            <v>Broome, Dutchess, Erie, Niagara, Oneida, Orange, Rockland, Saratoga, Schenectady, Suffolk, Wayne, Westchester</v>
          </cell>
          <cell r="CV10" t="str">
            <v>Albany, Broome, Erie, Monroe, Niagara, Oneida, Rensselaer, Rockland, Saratoga, Schenectady</v>
          </cell>
          <cell r="CW10" t="str">
            <v>Monroe</v>
          </cell>
          <cell r="CX10" t="str">
            <v>Albany, Broome, Erie, Niagara, Oneida, Rensselaer, Rockland, Saratoga, Schenectady</v>
          </cell>
          <cell r="CY10" t="str">
            <v>Bronx, Kings, New York, Queens, Richmond</v>
          </cell>
          <cell r="CZ10" t="str">
            <v>Bronx</v>
          </cell>
          <cell r="DA10" t="str">
            <v>Kings, New York, Queens, Richmond</v>
          </cell>
          <cell r="DB10" t="str">
            <v>Bronx, Kings, Nassau, New York, Queens, Richmond</v>
          </cell>
          <cell r="DC10" t="str">
            <v>Bronx, Kings, Nassau, New York, Queens, Richmond</v>
          </cell>
          <cell r="DD10" t="str">
            <v>Bronx, Kings, New York, Queens, Richmond</v>
          </cell>
          <cell r="DE10" t="str">
            <v>Bronx, Kings, New York, Queens, Richmond</v>
          </cell>
          <cell r="DF10" t="str">
            <v>Nassau</v>
          </cell>
          <cell r="DG10" t="str">
            <v>Nassau</v>
          </cell>
          <cell r="DH10" t="str">
            <v>Ulster</v>
          </cell>
          <cell r="DI10" t="str">
            <v>Ulster</v>
          </cell>
          <cell r="DJ10" t="str">
            <v>Erie, Niagara, Oneida, Schenectady</v>
          </cell>
          <cell r="DK10" t="str">
            <v>Erie, Niagara, Oneida, Schenectady</v>
          </cell>
          <cell r="DL10" t="str">
            <v>Bronx, Kings, New York, Queens, Richmond, Westchester</v>
          </cell>
          <cell r="DM10" t="str">
            <v>Bronx, Kings, New York, Queens, Richmond, Westchester</v>
          </cell>
          <cell r="DN10" t="str">
            <v>Dutchess, Onondaga, Orange, Wayne</v>
          </cell>
          <cell r="DO10" t="str">
            <v>New York</v>
          </cell>
          <cell r="DP10" t="str">
            <v>New York</v>
          </cell>
          <cell r="DQ10" t="str">
            <v>New York</v>
          </cell>
          <cell r="DR10" t="str">
            <v>Boone, Bourbon, Bullitt, Campbell, Carroll, Clark, Fayette, Gallatin, Grant, Jefferson, Jessamine, Kenton, Nelson, Owen, Pendleton, Scott</v>
          </cell>
          <cell r="DS10" t="str">
            <v>Boone, Bourbon, Bullitt, Campbell, Carroll, Clark, Fayette, Gallatin, Grant, Jefferson, Jessamine, Kenton, Nelson, Owen, Pendleton, Scott</v>
          </cell>
          <cell r="DT10" t="str">
            <v>Boone, Bourbon, Bullitt, Campbell, Carroll, Clark, Fayette, Gallatin, Grant, Jefferson, Jessamine, Kenton, Nelson, Owen, Pendleton, Scott</v>
          </cell>
          <cell r="DU10" t="str">
            <v>Allen, Anderson, Boone, Bourbon, Bullitt, Calloway, Campbell, Carroll, Clark, Daviess, Edmonson, Fayette,  Franklin, Gallatin, Grant, Graves, Hardin, Harrison, Hart, Jefferson, Jessamine, Kenton, Madison, Marshall, McCracken, Nelson, Owen, Pendleton, Scott, Simpson, Warren, Woodford</v>
          </cell>
          <cell r="DV10" t="str">
            <v>Boone, Bourbon, Bullitt, Campbell, Carroll, Clark, Fayette, Gallatin, Grant, Jefferson, Jessamine, Kenton, Nelson, Owen, Pendleton, Scott</v>
          </cell>
          <cell r="DW10" t="str">
            <v xml:space="preserve">Allen, Anderson, Boone, Bourbon, Bullitt, Calloway, Campbell, Carroll, Clark, Daviess, Edmonson, Fayette,  Franklin, Gallatin, Grant, Graves, Hardin, Harrison, Hart, Jefferson, Jessamine, Kenton, Madison, Marshall, McCracken, Nelson, Owen, Pendleton, Scott, Simpson, Warren, Woodford
</v>
          </cell>
          <cell r="DX10" t="str">
            <v>Allen, Anderson, Bourbon, Bullitt, Calloway, Carroll, Clark, Daviess, Edmonson, Franklin, Gallatin, Grant, Graves, Hardin, Harrison, Hart, Jefferson, Jessamine,  Madison, Marshall, McCracken, Nelson, Owen, Pendleton, Scott,  Simpson, Warren, Woodford, Boone, Campbell, Fayette, Kenton</v>
          </cell>
          <cell r="DY10" t="str">
            <v>Abbeville, Cherokee, Greenville, Greenwood, McCormick, Newberry, Pickens, Saluda, Spartanburg, Union</v>
          </cell>
          <cell r="DZ10" t="str">
            <v>Abbeville, Cherokee, Greenville, Greenwood, McCormick, Newberry, Pickens, Saluda, Spartanburg, Union</v>
          </cell>
          <cell r="EA10" t="str">
            <v>Abbeville, Cherokee, Greenville, Greenwood, McCormick, Newberry, Pickens, Saluda, Spartanburg, Union</v>
          </cell>
          <cell r="EB10" t="str">
            <v>Cherokee, Greenville, Pickens, Saluda, Spartanburg, Union</v>
          </cell>
          <cell r="EC10" t="str">
            <v>Abbeville, Greenwood, McCormick, Newberry</v>
          </cell>
          <cell r="ED10" t="str">
            <v>Greenwood, Pickens</v>
          </cell>
          <cell r="EE10" t="str">
            <v>Greenville, Laurens, Richland, Spartanburg, Union</v>
          </cell>
          <cell r="EF10" t="str">
            <v>Greenville, Laurens, Richland, Spartanburg, Union</v>
          </cell>
          <cell r="EG10" t="str">
            <v>Abbeville, Cherokee, Greenville, Laurens, McCormick, Newberry, Richland, Saluda, Spartanburg, Union</v>
          </cell>
          <cell r="EH10" t="str">
            <v>Abbeville, Cherokee, Greenville, Laurens, McCormick, Newberry, Richland, Saluda, Spartanburg, Union</v>
          </cell>
          <cell r="EI10" t="str">
            <v>Bexar, Dallas, Denton, El Paso, Fort Bend, Galveston, Harris, Jefferson, Johnson, Montgomery, Tarrant</v>
          </cell>
          <cell r="EJ10" t="str">
            <v>Bexar, Dallas, Denton, El Paso, Harris, Jefferson</v>
          </cell>
          <cell r="EK10" t="str">
            <v>Bexar, Dallas, Denton, Fort Bend, Galveston, Harris, Jefferson, Johnson, Montgomery, Tarrant</v>
          </cell>
          <cell r="EL10" t="str">
            <v>Bexar, Dallas, Denton, El Paso, Fort Bend, Galveston, Harris, Jefferson, Johnson, Montgomery, Tarrant</v>
          </cell>
          <cell r="EM10" t="str">
            <v>Bexar, Dallas, Denton, El Paso, Fort Bend, Galveston, Harris, Jefferson, Johnson, Montgomery, Tarrant</v>
          </cell>
          <cell r="EN10" t="str">
            <v>Bexar, Dallas, Denton, El Paso, Fort Bend, Galveston, Harris, Jefferson, Johnson, Montgomery, Tarrant</v>
          </cell>
          <cell r="EO10" t="str">
            <v>El Paso</v>
          </cell>
          <cell r="EP10" t="str">
            <v>Consolidating with Access Plan H1264007000</v>
          </cell>
          <cell r="EQ10" t="str">
            <v>Bexar, Harris</v>
          </cell>
          <cell r="ER10" t="str">
            <v>Fort Bend, Galveston, Johnson, Montgomery, Tarrant</v>
          </cell>
          <cell r="ES10" t="str">
            <v>Bexar, El Paso, Harris, Jefferson</v>
          </cell>
          <cell r="ET10" t="str">
            <v>Bexar, Dallas, Denton, El Paso, Fort Bend, Galveston, Harris, Jefferson, Johnson, Montgomery</v>
          </cell>
          <cell r="EU10" t="str">
            <v>Dallas, Denton, Fort Bend, Galveston, Johnson, Montgomery, Tarrant</v>
          </cell>
          <cell r="EV10" t="str">
            <v>Dallas, Denton, Fort Bend, Galveston, Johnson, Montgomery, Tarrant</v>
          </cell>
          <cell r="EW10" t="str">
            <v>Denton, El Paso, Fort Bend, Harris</v>
          </cell>
          <cell r="EX10" t="str">
            <v>Bexar, Dallas, Denton, El Paso, Fort Bend, Harris</v>
          </cell>
          <cell r="EY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EZ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FA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FB10" t="str">
            <v>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v>
          </cell>
          <cell r="FC10" t="str">
            <v>Acadia, Ascension, East Baton Rouge, East Feliciana, Grant, Iberville, Jefferson, Lafayette, Livingston, Orleans, Plaquemines, Pointe Coupee, Rapides, St. Bernard, St. Charles, St. Helena, St. James, St. John the Baptist, St. Landry, St. Martin, St. Tammany, Washington, West Baton Rouge, West Feliciana</v>
          </cell>
          <cell r="FD10" t="str">
            <v>Acadia, Ascension, East Baton Rouge, East Feliciana, Grant, Iberville, Jefferson, Lafayette, Livingston, Orleans, Plaquemines, Pointe Coupee, Rapides, St. Bernard, St. Charles, St. Helena, St. James, St. John the Baptist, St. Landry, St. Martin, St. Tammany, Washington, West Baton Rouge, West Feliciana</v>
          </cell>
          <cell r="FE10" t="str">
            <v>Hawaii, Honolulu, Kauai, Maui</v>
          </cell>
          <cell r="FF10" t="str">
            <v>Hawaii, Honolulu, Kauai, Maui</v>
          </cell>
          <cell r="FG10" t="str">
            <v>Los Angeles</v>
          </cell>
          <cell r="FH10" t="str">
            <v>Los Angeles</v>
          </cell>
          <cell r="FI10" t="str">
            <v>Orange, Riverside, San
Bernardino</v>
          </cell>
          <cell r="FJ10" t="str">
            <v>Orange, Riverside, San Bernardino</v>
          </cell>
          <cell r="FK10" t="str">
            <v>Los Angeles, Orange</v>
          </cell>
          <cell r="FL10" t="str">
            <v>Los Angeles, Orange</v>
          </cell>
          <cell r="FM10" t="str">
            <v>Riverside, San Bernardino</v>
          </cell>
          <cell r="FN10" t="str">
            <v>Riverside, San Bernardino</v>
          </cell>
          <cell r="FO10" t="str">
            <v>Los Angeles</v>
          </cell>
          <cell r="FP10" t="str">
            <v>Los Angeles</v>
          </cell>
          <cell r="FQ10" t="str">
            <v>Adams, Attala, Bolivar, Carroll, Claiborne, Clarke, Coahoma, Copiah, DeSoto, Grenada, Hinds, Holmes, Humphreys, Issaquena, Jefferson, Jefferson Davis, Kemper, Lafayette, Lauderdale, Lawrence, Leake, Lincoln, Madison, Marshall, Neshoba, Newton, Panola, Pike, Quitman, Rankin, Scott, Sharkey, Simpson, Smith, Sunflower, Tallahatchie, Tate, Tunica, Walthall, Warren, Washington, Yazoo</v>
          </cell>
          <cell r="FR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FS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FT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FU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FV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FW10" t="str">
            <v>Abbeville, Cherokee, Greenville, Greenwood, McCormick, Newberry, Pickens, Saluda, Spartanburg, Union</v>
          </cell>
          <cell r="FX10" t="str">
            <v>Abbeville, Cherokee, Greenville, Greenwood, McCormick, Newberry, Pickens, Saluda, Spartanburg, Union</v>
          </cell>
          <cell r="FY10" t="str">
            <v>Anderson, Bedford, Benton, Bledsoe, Blount, Bradley, Campbell, Cannon, Carroll, Carter, Cheatham, Chester, Claiborne, Cocke, Coffee, Crockett, Davidson, Decatur, Dyer, Fayette, Franklin, Giles, Grainger, Greene, Grundy, Hamblen, Hamilton, Hancock, Hardeman, Hardin, Hawkins, Haywood, Henderson, Henry, Hickman, Houston, Humphreys, Jefferson, Johnson, Knox, Lake, Lauderdale, Lawrence, Lewis, Loudon, Macon, Madison, Marion, Marshall, Maury, McMinn, McNairy, Meigs, Monroe, Montgomery, Moore, Morgan, Obion, Perry, Polk, Rhea, Roane, Robertson, Rutherford, Scott, Sequatchie, Sevier, Shelby, Stewart, Sullivan, Sumner, Tipton, Trousdale, Unicoi, Union, Washington, Wayne, Weakley, Williamson, Wilson</v>
          </cell>
          <cell r="FZ10" t="str">
            <v>Anderson, Bedford, Benton, Bledsoe, Blount, Bradley, Campbell, Cannon, Carroll, Carter, Cheatham, Chester, Claiborne, Cocke, Coffee, Crockett, Davidson, Decatur, Dyer, Fayette, Franklin, Giles, Grainger, Greene, Grundy, Hamblen, Hamilton, Hancock, Hardeman, Hardin, Hawkins, Haywood, Henderson, Henry, Hickman, Houston, Humphreys, Jefferson, Johnson, Knox, Lake, Lauderdale, Lawrence, Lewis, Loudon, Macon, Madison, Marion, Marshall, Maury, McMinn, McNairy, Meigs, Monroe, Montgomery, Moore, Morgan, Obion, Perry, Polk, Rhea, Roane, Robertson, Rutherford, Scott, Sequatchie, Sevier, Shelby, Stewart, Sullivan, Sumner, Tipton, Trousdale, Unicoi, Union, Washington, Wayne, Weakley, Williamson, Wilson</v>
          </cell>
          <cell r="GA10" t="str">
            <v>Anderson, Bledsoe, Blount, Bradley, Campbell, Carter, Claiborne, Cocke, Crockett, Dyer, Fayette, Grainger, Greene, Grundy, Hamblen, Hamilton, Hancock, Hardeman, Hawkins, Haywood, Jefferson, Johnson, Knox, Lake, Loudon, Marion, McMinn, McNairy, Meigs, Monroe, Morgan, Obion, Polk, Rhea, Roane, Scott, Sequatchie, Sevier, Sullivan, Unicoi, Union, Washington, Weakley</v>
          </cell>
          <cell r="GB10" t="str">
            <v>Anderson, Bledsoe, Blount, Bradley, Campbell, Carter, Claiborne, Cocke, Crockett, Dyer, Fayette, Grainger, Greene, Grundy, Hamblen, Hamilton, Hancock, Hardeman, Hawkins, Haywood, Jefferson, Johnson, Knox, Lake, Loudon, Marion, McMinn, McNairy, Meigs, Monroe, Morgan, Obion, Polk, Rhea, Roane, Scott, Sequatchie, Sevier, Sullivan, Unicoi, Union, Washington, Weakley</v>
          </cell>
          <cell r="GC10" t="str">
            <v xml:space="preserve">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 </v>
          </cell>
          <cell r="GD10" t="str">
            <v xml:space="preserve">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 </v>
          </cell>
          <cell r="GE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F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G10" t="str">
            <v>Adams, Attala, Bolivar, Carroll, Claiborne, Coahoma, Copiah, DeSoto, Grenada, Hinds, Holmes, Humphreys, Issaquena, Jefferson, Jefferson Davis, Lafayette, Lauderdale, Lawrence, Leake, Lincoln, Madison, Marshall, Panola, Pike, Quitman, Rankin, Scott, Sharkey, Simpson, Smith, Sunflower, Tallahatchie, Tate, Tunica, Walthall, Warren, Washington, Yazoo</v>
          </cell>
          <cell r="GH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I10" t="str">
            <v>Anderson, Bedford, Benton, Bledsoe, Blount, Bradley, Campbell, Cannon, Carroll, Carter, Cheatham, Chester, Claiborne, Clay, Cocke, Coffee, Crockett, Cumberland, Davidson, Decatur, DeKalb, Dyer, Fayette, Fentress, Franklin, Giles, Grainger, Greene, Grundy, Hamblen, Hamilton, Hancock, Hardeman, Hardin, Hawkins, Haywood, Henderson, Henry, Hickman, Houston, Humphreys, Jackson, Jefferson, Johnson, Knox, Lake, Lauderdale, Lawrence, Lewis, Loudon, Macon, Madison, Marion, Marshall, Maury, McMinn, McNairy, Meigs, Monroe, Montgomery, Moore, Morgan, Obion, Overton, Perry, Pickett, Polk, Rhea, Roane, Robertson, Rutherford, Scott, Sequatchie, Sevier, Shelby, Smith, Stewart, Sullivan, Sumner, Tipton, Trousdale, Unicoi, Union, Van Buren, Warren, Washington, Wayne, Weakley, White, Williamson, Wilson</v>
          </cell>
          <cell r="GJ10" t="str">
            <v>Anderson, Bedford, Benton, Bledsoe, Blount, Bradley, Campbell, Cannon, Carroll, Carter, Cheatham, Chester, Claiborne, Clay, Cocke, Coffee, Crockett, Cumberland, Davidson, Decatur, DeKalb, Dyer, Fayette, Fentress, Franklin, Giles, Grainger, Greene, Grundy, Hamblen, Hamilton, Hancock, Hardeman, Hardin, Hawkins, Haywood, Henderson, Henry, Hickman, Houston, Humphreys, Jackson, Jefferson, Johnson, Knox, Lake, Lauderdale, Lawrence, Lewis, Loudon, Macon, Madison, Marion, Marshall, Maury, McMinn, McNairy, Meigs, Monroe, Montgomery, Moore, Morgan, Obion, Overton, Perry, Pickett, Polk, Rhea, Roane, Robertson, Rutherford, Scott, Sequatchie, Sevier, Shelby, Smith, Stewart, Sullivan, Sumner, Tipton, Trousdale, Unicoi, Union, Van Buren, Warren, Washington, Wayne, Weakley, White, Williamson, Wilson</v>
          </cell>
          <cell r="GK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L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M10" t="str">
            <v>Anderson, Bedford, Blount, Cannon, Carroll, Cheatham, Chester, Claiborne, Cocke, Coffee, Crockett, Davidson, Dyer, Fayette, Grainger, Hamblen, Hamilton, Hardeman, Hardin, Haywood, Henderson, Henry, Knox, Lauderdale, Lewis, Macon, Madison, Marshall, Maury, Montgomery, Morgan, Robertson, Rutherford, Sevier, Shelby, Stewart, Sumner, Tipton, Trousdale, Wayne, Williamson, Wilson</v>
          </cell>
          <cell r="GN10" t="str">
            <v>Anderson, Bedford, Blount, Cannon, Carroll, Cheatham, Chester, Claiborne, Cocke, Coffee, Crockett, Davidson, Dyer, Fayette, Grainger, Hamblen, Hamilton, Hardeman, Hardin, Haywood, Henderson, Henry, Knox, Lauderdale, Lewis, Macon, Madison, Marshall, Maury, Montgomery, Morgan, Robertson, Rutherford, Sevier, Shelby, Stewart, Sumner, Tipton, Trousdale, Wayne, Williamson, Wilson</v>
          </cell>
          <cell r="GO10" t="str">
            <v>Clarke, Covington, Forrest, Jasper, Jones, Kemper, Lamar, Marion, Neshoba, Newton, Wayne</v>
          </cell>
          <cell r="GP10" t="str">
            <v>Consolidating with Access Plan H1416034000</v>
          </cell>
          <cell r="GQ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R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S10" t="str">
            <v>Anderson, Bedford, Blount, Cannon, Carroll, Cheatham, Chester, Claiborne, Cocke, Coffee, Crockett, Davidson, Dyer, Fayette, Grainger, Hamblen, Hamilton, Hardeman, Hardin, Haywood, Henderson, Henry, Knox, Lauderdale, Lewis, Macon, Madison, Marshall, Maury, Montgomery, Morgan, Robertson, Rutherford, Sevier, Shelby, Stewart, Sumner, Tipton, Trousdale, Wayne, Williamson, Wilson</v>
          </cell>
          <cell r="GT10" t="str">
            <v>Anderson, Bedford, Benton, Blount, Cannon, Carroll, Cheatham, Chester, Claiborne, Cocke, Coffee, Crockett, Davidson, Decatur, Dyer, Fayette, Franklin, Giles, Grainger, Hamblen, Hamilton, Hardeman, Hardin, Haywood, Henderson, Henry, Hickman, Houston, Humphreys, Knox, Lauderdale, Lawrence, Lewis, Macon, Madison, Marshall, Maury, Montgomery, Moore, Morgan, Perry, Robertson, Rutherford, Sevier, Shelby, Stewart, Sumner, Tipton, Trousdale, Wayne, Williamson, Wilson</v>
          </cell>
          <cell r="GU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V10" t="str">
            <v>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v>
          </cell>
          <cell r="GW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X10" t="str">
            <v>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v>
          </cell>
          <cell r="GY10" t="str">
            <v>Davidson, Hamilton, Knox, Shelby</v>
          </cell>
          <cell r="GZ10" t="str">
            <v>Durham, Orange</v>
          </cell>
          <cell r="HA10" t="str">
            <v>Henderson, Madison, McDowell, Polk, Transylvania</v>
          </cell>
          <cell r="HB10" t="str">
            <v>Buncombe</v>
          </cell>
          <cell r="HC10" t="str">
            <v>Durham, Orange, Henderson, Madison, McDowell, Polk, Transylvania, Buncombe</v>
          </cell>
          <cell r="HD10" t="str">
            <v>Maricopa, Pima</v>
          </cell>
          <cell r="HE10" t="str">
            <v>Maricopa, Pima</v>
          </cell>
        </row>
        <row r="11">
          <cell r="A11" t="str">
            <v>x</v>
          </cell>
          <cell r="B11">
            <v>10</v>
          </cell>
          <cell r="C11">
            <v>0</v>
          </cell>
          <cell r="D11" t="str">
            <v>H</v>
          </cell>
          <cell r="E11" t="str">
            <v>County additions</v>
          </cell>
          <cell r="F11">
            <v>0</v>
          </cell>
          <cell r="G11">
            <v>0</v>
          </cell>
          <cell r="H11">
            <v>0</v>
          </cell>
          <cell r="I11">
            <v>0</v>
          </cell>
          <cell r="J11" t="str">
            <v>Fairfield, Litchfield, Middlesex, New London</v>
          </cell>
          <cell r="K11">
            <v>0</v>
          </cell>
          <cell r="L11">
            <v>0</v>
          </cell>
          <cell r="M11">
            <v>0</v>
          </cell>
          <cell r="N11">
            <v>0</v>
          </cell>
          <cell r="O11" t="str">
            <v>Bergen, Morris</v>
          </cell>
          <cell r="P11">
            <v>0</v>
          </cell>
          <cell r="Q11" t="str">
            <v>Somerset, Union</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t="str">
            <v>2017 Plan H1032179 segemented</v>
          </cell>
          <cell r="AT11" t="str">
            <v>2017 Plan H1032179 segemented</v>
          </cell>
          <cell r="AU11">
            <v>0</v>
          </cell>
          <cell r="AV11" t="str">
            <v>2017 Plan H1032180 segemented</v>
          </cell>
          <cell r="AW11" t="str">
            <v>2017 Plan H1032180 segemented</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t="str">
            <v>Douglas, Madison, Monroe, St. Clair</v>
          </cell>
          <cell r="CN11">
            <v>0</v>
          </cell>
          <cell r="CO11">
            <v>0</v>
          </cell>
          <cell r="CP11">
            <v>0</v>
          </cell>
          <cell r="CQ11">
            <v>0</v>
          </cell>
          <cell r="CR11">
            <v>0</v>
          </cell>
          <cell r="CS11">
            <v>0</v>
          </cell>
          <cell r="CT11">
            <v>0</v>
          </cell>
          <cell r="CU11">
            <v>0</v>
          </cell>
          <cell r="CV11">
            <v>0</v>
          </cell>
          <cell r="CW11" t="str">
            <v>2017 Plan H3361099 segemented</v>
          </cell>
          <cell r="CX11" t="str">
            <v>2017 Plan H3361099 segemented</v>
          </cell>
          <cell r="CY11">
            <v>0</v>
          </cell>
          <cell r="CZ11" t="str">
            <v>2017 Plan H3361106 segemented</v>
          </cell>
          <cell r="DA11" t="str">
            <v>2017 Plan H3361106 segemented</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0</v>
          </cell>
          <cell r="DR11">
            <v>0</v>
          </cell>
          <cell r="DS11">
            <v>0</v>
          </cell>
          <cell r="DT11">
            <v>0</v>
          </cell>
          <cell r="DU11" t="str">
            <v xml:space="preserve">Allen, Anderson, Calloway, Daviess, Edmondson, Franklin, Graves, Hardin, Harrison, Hart, Madison, Marshall, McCracken, Simpson, Warren, Woodford
</v>
          </cell>
          <cell r="DV11">
            <v>0</v>
          </cell>
          <cell r="DW11" t="str">
            <v xml:space="preserve">Allen, Anderson, Calloway, Daviess, Edmondson, Franklin, Graves, Hardin, Harrison, Hart, Madison, Marshall, McCracken, Simpson, Warren, Woodford
</v>
          </cell>
          <cell r="DX11">
            <v>0</v>
          </cell>
          <cell r="DY11">
            <v>0</v>
          </cell>
          <cell r="DZ11">
            <v>0</v>
          </cell>
          <cell r="EA11">
            <v>0</v>
          </cell>
          <cell r="EB11" t="str">
            <v>2017 Plan H1416037 segemented</v>
          </cell>
          <cell r="EC11" t="str">
            <v>2017 Plan H1416037 segemented</v>
          </cell>
          <cell r="ED11">
            <v>0</v>
          </cell>
          <cell r="EE11">
            <v>0</v>
          </cell>
          <cell r="EF11">
            <v>0</v>
          </cell>
          <cell r="EG11">
            <v>0</v>
          </cell>
          <cell r="EH11">
            <v>0</v>
          </cell>
          <cell r="EI11">
            <v>0</v>
          </cell>
          <cell r="EJ11" t="str">
            <v>2017 Plan H1264004 segemented</v>
          </cell>
          <cell r="EK11">
            <v>0</v>
          </cell>
          <cell r="EL11" t="str">
            <v>El Paso</v>
          </cell>
          <cell r="EM11">
            <v>0</v>
          </cell>
          <cell r="EN11">
            <v>0</v>
          </cell>
          <cell r="EO11">
            <v>0</v>
          </cell>
          <cell r="EP11">
            <v>0</v>
          </cell>
          <cell r="EQ11">
            <v>0</v>
          </cell>
          <cell r="ER11" t="str">
            <v>Fort Bend, Galveston, Johnson, Montgomery, Tarrant - 2017 Plan H1264019 segemented</v>
          </cell>
          <cell r="ES11">
            <v>0</v>
          </cell>
          <cell r="ET11" t="str">
            <v>Dallas, Denton, Fort Bend, Galveston, Johnson, Montgomery</v>
          </cell>
          <cell r="EU11">
            <v>0</v>
          </cell>
          <cell r="EV11">
            <v>0</v>
          </cell>
          <cell r="EW11">
            <v>0</v>
          </cell>
          <cell r="EX11" t="str">
            <v>Bexar, Dallas</v>
          </cell>
          <cell r="EY11">
            <v>0</v>
          </cell>
          <cell r="EZ11">
            <v>0</v>
          </cell>
          <cell r="FA11">
            <v>0</v>
          </cell>
          <cell r="FB11">
            <v>0</v>
          </cell>
          <cell r="FC11">
            <v>0</v>
          </cell>
          <cell r="FD11">
            <v>0</v>
          </cell>
          <cell r="FE11">
            <v>0</v>
          </cell>
          <cell r="FF11">
            <v>0</v>
          </cell>
          <cell r="FG11">
            <v>0</v>
          </cell>
          <cell r="FH11">
            <v>0</v>
          </cell>
          <cell r="FI11">
            <v>0</v>
          </cell>
          <cell r="FJ11">
            <v>0</v>
          </cell>
          <cell r="FK11">
            <v>0</v>
          </cell>
          <cell r="FL11">
            <v>0</v>
          </cell>
          <cell r="FM11">
            <v>0</v>
          </cell>
          <cell r="FN11">
            <v>0</v>
          </cell>
          <cell r="FO11">
            <v>0</v>
          </cell>
          <cell r="FP11">
            <v>0</v>
          </cell>
          <cell r="FQ11">
            <v>0</v>
          </cell>
          <cell r="FR11" t="str">
            <v>Covington, Forrest, Jasper, Jones, Lamar, Marion, Wayne</v>
          </cell>
          <cell r="FS11">
            <v>0</v>
          </cell>
          <cell r="FT11">
            <v>0</v>
          </cell>
          <cell r="FU11">
            <v>0</v>
          </cell>
          <cell r="FV11">
            <v>0</v>
          </cell>
          <cell r="FW11">
            <v>0</v>
          </cell>
          <cell r="FX11">
            <v>0</v>
          </cell>
          <cell r="FY11">
            <v>0</v>
          </cell>
          <cell r="FZ11">
            <v>0</v>
          </cell>
          <cell r="GA11">
            <v>0</v>
          </cell>
          <cell r="GB11">
            <v>0</v>
          </cell>
          <cell r="GC11">
            <v>0</v>
          </cell>
          <cell r="GD11">
            <v>0</v>
          </cell>
          <cell r="GE11">
            <v>0</v>
          </cell>
          <cell r="GF11">
            <v>0</v>
          </cell>
          <cell r="GG11">
            <v>0</v>
          </cell>
          <cell r="GH11" t="str">
            <v>Clarke, Covington, Forrest, Jasper, Jones, Kemper, Lamar, Marion, Neshoba, Newton, Wayne</v>
          </cell>
          <cell r="GI11">
            <v>0</v>
          </cell>
          <cell r="GJ11">
            <v>0</v>
          </cell>
          <cell r="GK11">
            <v>0</v>
          </cell>
          <cell r="GL11">
            <v>0</v>
          </cell>
          <cell r="GM11">
            <v>0</v>
          </cell>
          <cell r="GN11">
            <v>0</v>
          </cell>
          <cell r="GO11">
            <v>0</v>
          </cell>
          <cell r="GP11">
            <v>0</v>
          </cell>
          <cell r="GQ11">
            <v>0</v>
          </cell>
          <cell r="GR11">
            <v>0</v>
          </cell>
          <cell r="GS11">
            <v>0</v>
          </cell>
          <cell r="GT11" t="str">
            <v>Benton, Decatur, Franklin, Giles, Hickman, Houston, Humphreys, Lawrence, Moore, Perry</v>
          </cell>
          <cell r="GU11">
            <v>0</v>
          </cell>
          <cell r="GV11">
            <v>0</v>
          </cell>
          <cell r="GW11">
            <v>0</v>
          </cell>
          <cell r="GX11">
            <v>0</v>
          </cell>
          <cell r="GY11">
            <v>0</v>
          </cell>
          <cell r="GZ11">
            <v>0</v>
          </cell>
          <cell r="HA11">
            <v>0</v>
          </cell>
          <cell r="HB11">
            <v>0</v>
          </cell>
          <cell r="HC11">
            <v>0</v>
          </cell>
          <cell r="HD11">
            <v>0</v>
          </cell>
          <cell r="HE11">
            <v>0</v>
          </cell>
        </row>
        <row r="12">
          <cell r="A12" t="str">
            <v>x</v>
          </cell>
          <cell r="B12">
            <v>11</v>
          </cell>
          <cell r="C12">
            <v>0</v>
          </cell>
          <cell r="D12" t="str">
            <v>I</v>
          </cell>
          <cell r="E12" t="str">
            <v>County deletions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cell r="EB12">
            <v>0</v>
          </cell>
          <cell r="EC12">
            <v>0</v>
          </cell>
          <cell r="ED12">
            <v>0</v>
          </cell>
          <cell r="EE12">
            <v>0</v>
          </cell>
          <cell r="EF12">
            <v>0</v>
          </cell>
          <cell r="EG12">
            <v>0</v>
          </cell>
          <cell r="EH12">
            <v>0</v>
          </cell>
          <cell r="EI12">
            <v>0</v>
          </cell>
          <cell r="EJ12" t="str">
            <v>Fort Bend, Galveston, Harris, Johnson, Montgomery, Tarrant</v>
          </cell>
          <cell r="EK12">
            <v>0</v>
          </cell>
          <cell r="EL12">
            <v>0</v>
          </cell>
          <cell r="EM12">
            <v>0</v>
          </cell>
          <cell r="EN12">
            <v>0</v>
          </cell>
          <cell r="EO12">
            <v>0</v>
          </cell>
          <cell r="EP12">
            <v>0</v>
          </cell>
          <cell r="EQ12">
            <v>0</v>
          </cell>
          <cell r="ER12" t="str">
            <v>Bexar, Harris</v>
          </cell>
          <cell r="ES12">
            <v>0</v>
          </cell>
          <cell r="ET12">
            <v>0</v>
          </cell>
          <cell r="EU12">
            <v>0</v>
          </cell>
          <cell r="EV12">
            <v>0</v>
          </cell>
          <cell r="EW12">
            <v>0</v>
          </cell>
          <cell r="EX12">
            <v>0</v>
          </cell>
          <cell r="EY12">
            <v>0</v>
          </cell>
          <cell r="EZ12">
            <v>0</v>
          </cell>
          <cell r="FA12">
            <v>0</v>
          </cell>
          <cell r="FB12">
            <v>0</v>
          </cell>
          <cell r="FC12">
            <v>0</v>
          </cell>
          <cell r="FD12">
            <v>0</v>
          </cell>
          <cell r="FE12">
            <v>0</v>
          </cell>
          <cell r="FF12">
            <v>0</v>
          </cell>
          <cell r="FG12">
            <v>0</v>
          </cell>
          <cell r="FH12">
            <v>0</v>
          </cell>
          <cell r="FI12">
            <v>0</v>
          </cell>
          <cell r="FJ12">
            <v>0</v>
          </cell>
          <cell r="FK12">
            <v>0</v>
          </cell>
          <cell r="FL12">
            <v>0</v>
          </cell>
          <cell r="FM12">
            <v>0</v>
          </cell>
          <cell r="FN12">
            <v>0</v>
          </cell>
          <cell r="FO12">
            <v>0</v>
          </cell>
          <cell r="FP12">
            <v>0</v>
          </cell>
          <cell r="FQ12">
            <v>0</v>
          </cell>
          <cell r="FR12">
            <v>0</v>
          </cell>
          <cell r="FS12">
            <v>0</v>
          </cell>
          <cell r="FT12">
            <v>0</v>
          </cell>
          <cell r="FU12">
            <v>0</v>
          </cell>
          <cell r="FV12">
            <v>0</v>
          </cell>
          <cell r="FW12">
            <v>0</v>
          </cell>
          <cell r="FX12">
            <v>0</v>
          </cell>
          <cell r="FY12">
            <v>0</v>
          </cell>
          <cell r="FZ12">
            <v>0</v>
          </cell>
          <cell r="GA12">
            <v>0</v>
          </cell>
          <cell r="GB12">
            <v>0</v>
          </cell>
          <cell r="GC12">
            <v>0</v>
          </cell>
          <cell r="GD12">
            <v>0</v>
          </cell>
          <cell r="GE12">
            <v>0</v>
          </cell>
          <cell r="GF12">
            <v>0</v>
          </cell>
          <cell r="GG12">
            <v>0</v>
          </cell>
          <cell r="GH12">
            <v>0</v>
          </cell>
          <cell r="GI12">
            <v>0</v>
          </cell>
          <cell r="GJ12">
            <v>0</v>
          </cell>
          <cell r="GK12">
            <v>0</v>
          </cell>
          <cell r="GL12">
            <v>0</v>
          </cell>
          <cell r="GM12">
            <v>0</v>
          </cell>
          <cell r="GN12">
            <v>0</v>
          </cell>
          <cell r="GO12">
            <v>0</v>
          </cell>
          <cell r="GP12">
            <v>0</v>
          </cell>
          <cell r="GQ12">
            <v>0</v>
          </cell>
          <cell r="GR12">
            <v>0</v>
          </cell>
          <cell r="GS12">
            <v>0</v>
          </cell>
          <cell r="GT12">
            <v>0</v>
          </cell>
          <cell r="GU12">
            <v>0</v>
          </cell>
          <cell r="GV12">
            <v>0</v>
          </cell>
          <cell r="GW12">
            <v>0</v>
          </cell>
          <cell r="GX12">
            <v>0</v>
          </cell>
          <cell r="GY12">
            <v>0</v>
          </cell>
          <cell r="GZ12">
            <v>0</v>
          </cell>
          <cell r="HA12">
            <v>0</v>
          </cell>
          <cell r="HB12">
            <v>0</v>
          </cell>
          <cell r="HC12">
            <v>0</v>
          </cell>
          <cell r="HD12">
            <v>0</v>
          </cell>
          <cell r="HE12">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tabSelected="1" workbookViewId="0"/>
  </sheetViews>
  <sheetFormatPr defaultRowHeight="12.75" customHeight="1"/>
  <cols>
    <col min="1" max="1" width="20.7109375" style="72" customWidth="1"/>
    <col min="2" max="2" width="17" style="74" bestFit="1" customWidth="1"/>
    <col min="3" max="3" width="48.28515625" style="9" bestFit="1" customWidth="1"/>
    <col min="4" max="4" width="16.28515625" style="81" bestFit="1" customWidth="1"/>
    <col min="5" max="5" width="14.28515625" style="83" bestFit="1" customWidth="1"/>
    <col min="6" max="6" width="19.85546875" style="84" bestFit="1" customWidth="1"/>
    <col min="7" max="7" width="22" style="85" bestFit="1" customWidth="1"/>
    <col min="8" max="8" width="22.7109375" style="87" customWidth="1"/>
    <col min="9" max="9" width="15.7109375" style="87" customWidth="1"/>
    <col min="10" max="10" width="17.7109375" style="87" customWidth="1"/>
    <col min="11" max="11" width="22.7109375" style="87" customWidth="1"/>
    <col min="12" max="12" width="15.7109375" style="87" customWidth="1"/>
    <col min="13" max="13" width="17.7109375" style="87" customWidth="1"/>
  </cols>
  <sheetData>
    <row r="1" spans="1:13" ht="12.75" customHeight="1">
      <c r="A1" s="1" t="s">
        <v>0</v>
      </c>
      <c r="B1" s="1" t="s">
        <v>1</v>
      </c>
      <c r="C1" s="1" t="s">
        <v>2</v>
      </c>
      <c r="D1" s="1" t="s">
        <v>3</v>
      </c>
      <c r="E1" s="1" t="s">
        <v>4</v>
      </c>
      <c r="F1" s="1" t="s">
        <v>5</v>
      </c>
      <c r="G1" s="61" t="s">
        <v>6</v>
      </c>
      <c r="H1" s="1" t="s">
        <v>7</v>
      </c>
      <c r="I1" s="1" t="s">
        <v>8</v>
      </c>
      <c r="J1" s="1" t="s">
        <v>9</v>
      </c>
      <c r="K1" s="1" t="s">
        <v>10</v>
      </c>
      <c r="L1" s="1" t="s">
        <v>11</v>
      </c>
      <c r="M1" s="1" t="s">
        <v>12</v>
      </c>
    </row>
    <row r="2" spans="1:13" s="2" customFormat="1" ht="12.75" customHeight="1">
      <c r="A2" s="68"/>
      <c r="B2" s="63"/>
      <c r="C2" s="64"/>
      <c r="D2" s="76"/>
      <c r="E2" s="65"/>
      <c r="F2" s="66"/>
      <c r="G2" s="67"/>
      <c r="H2" s="86"/>
      <c r="I2" s="86"/>
      <c r="J2" s="86"/>
      <c r="K2" s="86"/>
      <c r="L2" s="86"/>
      <c r="M2" s="86"/>
    </row>
    <row r="3" spans="1:13" s="2" customFormat="1" ht="12.75" customHeight="1">
      <c r="A3" s="69"/>
      <c r="B3" s="63"/>
      <c r="C3" s="64"/>
      <c r="D3" s="77"/>
      <c r="E3" s="65"/>
      <c r="F3" s="66"/>
      <c r="G3" s="66"/>
      <c r="H3" s="79"/>
      <c r="I3" s="79"/>
      <c r="J3" s="79"/>
      <c r="K3" s="79"/>
      <c r="L3" s="79"/>
      <c r="M3" s="79"/>
    </row>
    <row r="4" spans="1:13" s="2" customFormat="1" ht="12.75" customHeight="1">
      <c r="A4" s="69"/>
      <c r="B4" s="63"/>
      <c r="C4" s="64"/>
      <c r="D4" s="78"/>
      <c r="E4" s="65"/>
      <c r="F4" s="66"/>
      <c r="G4" s="67"/>
      <c r="H4" s="79"/>
      <c r="I4" s="79"/>
      <c r="J4" s="79"/>
      <c r="K4" s="79"/>
      <c r="L4" s="79"/>
      <c r="M4" s="79"/>
    </row>
    <row r="5" spans="1:13" s="2" customFormat="1" ht="12.75" customHeight="1">
      <c r="A5" s="69"/>
      <c r="B5" s="63"/>
      <c r="C5" s="64"/>
      <c r="D5" s="78"/>
      <c r="E5" s="65"/>
      <c r="F5" s="66"/>
      <c r="G5" s="66"/>
      <c r="H5" s="79"/>
      <c r="I5" s="79"/>
      <c r="J5" s="79"/>
      <c r="K5" s="79"/>
      <c r="L5" s="79"/>
      <c r="M5" s="79"/>
    </row>
    <row r="6" spans="1:13" s="2" customFormat="1" ht="12.75" customHeight="1">
      <c r="A6" s="69"/>
      <c r="B6" s="63"/>
      <c r="C6" s="64"/>
      <c r="D6" s="78"/>
      <c r="E6" s="65"/>
      <c r="F6" s="66"/>
      <c r="G6" s="67"/>
      <c r="H6" s="79"/>
      <c r="I6" s="79"/>
      <c r="J6" s="79"/>
      <c r="K6" s="79"/>
      <c r="L6" s="79"/>
      <c r="M6" s="79"/>
    </row>
    <row r="7" spans="1:13" s="2" customFormat="1" ht="12.75" customHeight="1">
      <c r="A7" s="69"/>
      <c r="B7" s="63"/>
      <c r="C7" s="64"/>
      <c r="D7" s="78"/>
      <c r="E7" s="65"/>
      <c r="F7" s="66"/>
      <c r="G7" s="66"/>
      <c r="H7" s="79"/>
      <c r="I7" s="79"/>
      <c r="J7" s="79"/>
      <c r="K7" s="79"/>
      <c r="L7" s="79"/>
      <c r="M7" s="79"/>
    </row>
    <row r="8" spans="1:13" s="2" customFormat="1" ht="12.75" customHeight="1">
      <c r="A8" s="69"/>
      <c r="B8" s="63"/>
      <c r="C8" s="64"/>
      <c r="D8" s="78"/>
      <c r="E8" s="65"/>
      <c r="F8" s="66"/>
      <c r="G8" s="67"/>
      <c r="H8" s="79"/>
      <c r="I8" s="79"/>
      <c r="J8" s="79"/>
      <c r="K8" s="79"/>
      <c r="L8" s="79"/>
      <c r="M8" s="79"/>
    </row>
    <row r="9" spans="1:13" s="3" customFormat="1" ht="12.75" customHeight="1">
      <c r="A9" s="69"/>
      <c r="B9" s="63"/>
      <c r="C9" s="64"/>
      <c r="D9" s="78"/>
      <c r="E9" s="65"/>
      <c r="F9" s="66"/>
      <c r="G9" s="66"/>
      <c r="H9" s="79"/>
      <c r="I9" s="79"/>
      <c r="J9" s="79"/>
      <c r="K9" s="79"/>
      <c r="L9" s="79"/>
      <c r="M9" s="79"/>
    </row>
    <row r="10" spans="1:13" s="3" customFormat="1" ht="12.75" customHeight="1">
      <c r="A10" s="69"/>
      <c r="B10" s="63"/>
      <c r="C10" s="64"/>
      <c r="D10" s="78"/>
      <c r="E10" s="65"/>
      <c r="F10" s="66"/>
      <c r="G10" s="66"/>
      <c r="H10" s="79"/>
      <c r="I10" s="79"/>
      <c r="J10" s="79"/>
      <c r="K10" s="79"/>
      <c r="L10" s="79"/>
      <c r="M10" s="79"/>
    </row>
    <row r="11" spans="1:13" s="3" customFormat="1" ht="12.75" customHeight="1">
      <c r="A11" s="69"/>
      <c r="B11" s="63"/>
      <c r="C11" s="64"/>
      <c r="D11" s="78"/>
      <c r="E11" s="65"/>
      <c r="F11" s="66"/>
      <c r="G11" s="66"/>
      <c r="H11" s="79"/>
      <c r="I11" s="79"/>
      <c r="J11" s="79"/>
      <c r="K11" s="79"/>
      <c r="L11" s="79"/>
      <c r="M11" s="79"/>
    </row>
    <row r="12" spans="1:13" s="3" customFormat="1" ht="12.75" customHeight="1">
      <c r="A12" s="69"/>
      <c r="B12" s="63"/>
      <c r="C12" s="64"/>
      <c r="D12" s="78"/>
      <c r="E12" s="65"/>
      <c r="F12" s="66"/>
      <c r="G12" s="66"/>
      <c r="H12" s="79"/>
      <c r="I12" s="79"/>
      <c r="J12" s="79"/>
      <c r="K12" s="79"/>
      <c r="L12" s="79"/>
      <c r="M12" s="79"/>
    </row>
    <row r="13" spans="1:13" s="3" customFormat="1" ht="12.75" customHeight="1">
      <c r="A13" s="69"/>
      <c r="B13" s="63"/>
      <c r="C13" s="64"/>
      <c r="D13" s="77"/>
      <c r="E13" s="65"/>
      <c r="F13" s="66"/>
      <c r="G13" s="67"/>
      <c r="H13" s="79"/>
      <c r="I13" s="79"/>
      <c r="J13" s="79"/>
      <c r="K13" s="79"/>
      <c r="L13" s="79"/>
      <c r="M13" s="79"/>
    </row>
    <row r="14" spans="1:13" s="3" customFormat="1" ht="12.75" customHeight="1">
      <c r="A14" s="69"/>
      <c r="B14" s="63"/>
      <c r="C14" s="64"/>
      <c r="D14" s="78"/>
      <c r="E14" s="65"/>
      <c r="F14" s="66"/>
      <c r="G14" s="67"/>
      <c r="H14" s="79"/>
      <c r="I14" s="79"/>
      <c r="J14" s="79"/>
      <c r="K14" s="79"/>
      <c r="L14" s="79"/>
      <c r="M14" s="79"/>
    </row>
    <row r="15" spans="1:13" s="3" customFormat="1" ht="12.75" customHeight="1">
      <c r="A15" s="70"/>
      <c r="B15" s="63"/>
      <c r="C15" s="64"/>
      <c r="D15" s="77"/>
      <c r="E15" s="65"/>
      <c r="F15" s="66"/>
      <c r="G15" s="67"/>
      <c r="H15" s="78"/>
      <c r="I15" s="78"/>
      <c r="J15" s="78"/>
      <c r="K15" s="78"/>
      <c r="L15" s="78"/>
      <c r="M15" s="78"/>
    </row>
    <row r="16" spans="1:13" s="3" customFormat="1" ht="12.75" customHeight="1">
      <c r="A16" s="69"/>
      <c r="B16" s="63"/>
      <c r="C16" s="64"/>
      <c r="D16" s="78"/>
      <c r="E16" s="65"/>
      <c r="F16" s="66"/>
      <c r="G16" s="67"/>
      <c r="H16" s="79"/>
      <c r="I16" s="79"/>
      <c r="J16" s="79"/>
      <c r="K16" s="79"/>
      <c r="L16" s="79"/>
      <c r="M16" s="79"/>
    </row>
    <row r="17" spans="1:13" s="3" customFormat="1" ht="12.75" customHeight="1">
      <c r="A17" s="69"/>
      <c r="B17" s="63"/>
      <c r="C17" s="64"/>
      <c r="D17" s="78"/>
      <c r="E17" s="65"/>
      <c r="F17" s="66"/>
      <c r="G17" s="66"/>
      <c r="H17" s="79"/>
      <c r="I17" s="79"/>
      <c r="J17" s="79"/>
      <c r="K17" s="79"/>
      <c r="L17" s="79"/>
      <c r="M17" s="79"/>
    </row>
    <row r="18" spans="1:13" s="3" customFormat="1" ht="12.75" customHeight="1">
      <c r="A18" s="69"/>
      <c r="B18" s="63"/>
      <c r="C18" s="64"/>
      <c r="D18" s="78"/>
      <c r="E18" s="65"/>
      <c r="F18" s="66"/>
      <c r="G18" s="66"/>
      <c r="H18" s="79"/>
      <c r="I18" s="79"/>
      <c r="J18" s="79"/>
      <c r="K18" s="79"/>
      <c r="L18" s="79"/>
      <c r="M18" s="79"/>
    </row>
    <row r="19" spans="1:13" s="3" customFormat="1" ht="12.75" customHeight="1">
      <c r="A19" s="69"/>
      <c r="B19" s="63"/>
      <c r="C19" s="64"/>
      <c r="D19" s="77"/>
      <c r="E19" s="65"/>
      <c r="F19" s="66"/>
      <c r="G19" s="66"/>
      <c r="H19" s="79"/>
      <c r="I19" s="79"/>
      <c r="J19" s="79"/>
      <c r="K19" s="79"/>
      <c r="L19" s="79"/>
      <c r="M19" s="79"/>
    </row>
    <row r="20" spans="1:13" s="3" customFormat="1" ht="12.75" customHeight="1">
      <c r="A20" s="69"/>
      <c r="B20" s="63"/>
      <c r="C20" s="64"/>
      <c r="D20" s="77"/>
      <c r="E20" s="65"/>
      <c r="F20" s="66"/>
      <c r="G20" s="66"/>
      <c r="H20" s="79"/>
      <c r="I20" s="79"/>
      <c r="J20" s="79"/>
      <c r="K20" s="79"/>
      <c r="L20" s="79"/>
      <c r="M20" s="79"/>
    </row>
    <row r="21" spans="1:13" s="3" customFormat="1" ht="12.75" customHeight="1">
      <c r="A21" s="69"/>
      <c r="B21" s="63"/>
      <c r="C21" s="64"/>
      <c r="D21" s="78"/>
      <c r="E21" s="65"/>
      <c r="F21" s="66"/>
      <c r="G21" s="66"/>
      <c r="H21" s="79"/>
      <c r="I21" s="79"/>
      <c r="J21" s="79"/>
      <c r="K21" s="79"/>
      <c r="L21" s="79"/>
      <c r="M21" s="79"/>
    </row>
    <row r="22" spans="1:13" s="3" customFormat="1" ht="12.75" customHeight="1">
      <c r="A22" s="69"/>
      <c r="B22" s="63"/>
      <c r="C22" s="64"/>
      <c r="D22" s="78"/>
      <c r="E22" s="65"/>
      <c r="F22" s="66"/>
      <c r="G22" s="66"/>
      <c r="H22" s="79"/>
      <c r="I22" s="79"/>
      <c r="J22" s="79"/>
      <c r="K22" s="79"/>
      <c r="L22" s="79"/>
      <c r="M22" s="79"/>
    </row>
    <row r="23" spans="1:13" s="3" customFormat="1" ht="12.75" customHeight="1">
      <c r="A23" s="69"/>
      <c r="B23" s="63"/>
      <c r="C23" s="64"/>
      <c r="D23" s="77"/>
      <c r="E23" s="65"/>
      <c r="F23" s="66"/>
      <c r="G23" s="66"/>
      <c r="H23" s="79"/>
      <c r="I23" s="79"/>
      <c r="J23" s="79"/>
      <c r="K23" s="79"/>
      <c r="L23" s="79"/>
      <c r="M23" s="79"/>
    </row>
    <row r="24" spans="1:13" s="3" customFormat="1" ht="12.75" customHeight="1">
      <c r="A24" s="69"/>
      <c r="B24" s="63"/>
      <c r="C24" s="64"/>
      <c r="D24" s="78"/>
      <c r="E24" s="65"/>
      <c r="F24" s="66"/>
      <c r="G24" s="66"/>
      <c r="H24" s="79"/>
      <c r="I24" s="79"/>
      <c r="J24" s="79"/>
      <c r="K24" s="79"/>
      <c r="L24" s="79"/>
      <c r="M24" s="79"/>
    </row>
    <row r="25" spans="1:13" s="3" customFormat="1" ht="12.75" customHeight="1">
      <c r="A25" s="69"/>
      <c r="B25" s="63"/>
      <c r="C25" s="64"/>
      <c r="D25" s="78"/>
      <c r="E25" s="65"/>
      <c r="F25" s="66"/>
      <c r="G25" s="66"/>
      <c r="H25" s="79"/>
      <c r="I25" s="79"/>
      <c r="J25" s="79"/>
      <c r="K25" s="79"/>
      <c r="L25" s="79"/>
      <c r="M25" s="79"/>
    </row>
    <row r="26" spans="1:13" s="3" customFormat="1" ht="12.75" customHeight="1">
      <c r="A26" s="69"/>
      <c r="B26" s="63"/>
      <c r="C26" s="64"/>
      <c r="D26" s="78"/>
      <c r="E26" s="65"/>
      <c r="F26" s="66"/>
      <c r="G26" s="66"/>
      <c r="H26" s="79"/>
      <c r="I26" s="79"/>
      <c r="J26" s="79"/>
      <c r="K26" s="79"/>
      <c r="L26" s="79"/>
      <c r="M26" s="79"/>
    </row>
    <row r="27" spans="1:13" s="3" customFormat="1" ht="12.75" customHeight="1">
      <c r="A27" s="69"/>
      <c r="B27" s="63"/>
      <c r="C27" s="64"/>
      <c r="D27" s="78"/>
      <c r="E27" s="65"/>
      <c r="F27" s="66"/>
      <c r="G27" s="66"/>
      <c r="H27" s="79"/>
      <c r="I27" s="79"/>
      <c r="J27" s="79"/>
      <c r="K27" s="79"/>
      <c r="L27" s="79"/>
      <c r="M27" s="79"/>
    </row>
    <row r="28" spans="1:13" s="3" customFormat="1" ht="12.75" customHeight="1">
      <c r="A28" s="70"/>
      <c r="B28" s="63"/>
      <c r="C28" s="64"/>
      <c r="D28" s="78"/>
      <c r="E28" s="65"/>
      <c r="F28" s="66"/>
      <c r="G28" s="66"/>
      <c r="H28" s="78"/>
      <c r="I28" s="78"/>
      <c r="J28" s="78"/>
      <c r="K28" s="78"/>
      <c r="L28" s="78"/>
      <c r="M28" s="78"/>
    </row>
    <row r="29" spans="1:13" s="3" customFormat="1">
      <c r="A29" s="70"/>
      <c r="B29" s="63"/>
      <c r="C29" s="64"/>
      <c r="D29" s="78"/>
      <c r="E29" s="65"/>
      <c r="F29" s="66"/>
      <c r="G29" s="66"/>
      <c r="H29" s="78"/>
      <c r="I29" s="78"/>
      <c r="J29" s="78"/>
      <c r="K29" s="78"/>
      <c r="L29" s="78"/>
      <c r="M29" s="78"/>
    </row>
    <row r="30" spans="1:13" s="3" customFormat="1">
      <c r="A30" s="70"/>
      <c r="B30" s="63"/>
      <c r="C30" s="64"/>
      <c r="D30" s="78"/>
      <c r="E30" s="65"/>
      <c r="F30" s="66"/>
      <c r="G30" s="66"/>
      <c r="H30" s="78"/>
      <c r="I30" s="78"/>
      <c r="J30" s="78"/>
      <c r="K30" s="78"/>
      <c r="L30" s="78"/>
      <c r="M30" s="78"/>
    </row>
    <row r="31" spans="1:13" s="3" customFormat="1">
      <c r="A31" s="70"/>
      <c r="B31" s="63"/>
      <c r="C31" s="64"/>
      <c r="D31" s="78"/>
      <c r="E31" s="65"/>
      <c r="F31" s="66"/>
      <c r="G31" s="66"/>
      <c r="H31" s="78"/>
      <c r="I31" s="78"/>
      <c r="J31" s="78"/>
      <c r="K31" s="78"/>
      <c r="L31" s="78"/>
      <c r="M31" s="78"/>
    </row>
    <row r="32" spans="1:13" s="3" customFormat="1">
      <c r="A32" s="69"/>
      <c r="B32" s="63"/>
      <c r="C32" s="64"/>
      <c r="D32" s="78"/>
      <c r="E32" s="65"/>
      <c r="F32" s="66"/>
      <c r="G32" s="66"/>
      <c r="H32" s="79"/>
      <c r="I32" s="79"/>
      <c r="J32" s="79"/>
      <c r="K32" s="79"/>
      <c r="L32" s="79"/>
      <c r="M32" s="79"/>
    </row>
    <row r="33" spans="1:13" s="3" customFormat="1">
      <c r="A33" s="70"/>
      <c r="B33" s="63"/>
      <c r="C33" s="64"/>
      <c r="D33" s="78"/>
      <c r="E33" s="65"/>
      <c r="F33" s="66"/>
      <c r="G33" s="66"/>
      <c r="H33" s="78"/>
      <c r="I33" s="78"/>
      <c r="J33" s="78"/>
      <c r="K33" s="78"/>
      <c r="L33" s="78"/>
      <c r="M33" s="78"/>
    </row>
    <row r="34" spans="1:13" s="3" customFormat="1">
      <c r="A34" s="70"/>
      <c r="B34" s="63"/>
      <c r="C34" s="64"/>
      <c r="D34" s="78"/>
      <c r="E34" s="65"/>
      <c r="F34" s="66"/>
      <c r="G34" s="66"/>
      <c r="H34" s="78"/>
      <c r="I34" s="78"/>
      <c r="J34" s="78"/>
      <c r="K34" s="78"/>
      <c r="L34" s="78"/>
      <c r="M34" s="78"/>
    </row>
    <row r="35" spans="1:13" s="3" customFormat="1">
      <c r="A35" s="70"/>
      <c r="B35" s="63"/>
      <c r="C35" s="64"/>
      <c r="D35" s="78"/>
      <c r="E35" s="65"/>
      <c r="F35" s="66"/>
      <c r="G35" s="66"/>
      <c r="H35" s="78"/>
      <c r="I35" s="78"/>
      <c r="J35" s="78"/>
      <c r="K35" s="78"/>
      <c r="L35" s="78"/>
      <c r="M35" s="78"/>
    </row>
    <row r="36" spans="1:13" s="3" customFormat="1">
      <c r="A36" s="70"/>
      <c r="B36" s="63"/>
      <c r="C36" s="64"/>
      <c r="D36" s="78"/>
      <c r="E36" s="65"/>
      <c r="F36" s="66"/>
      <c r="G36" s="66"/>
      <c r="H36" s="78"/>
      <c r="I36" s="78"/>
      <c r="J36" s="78"/>
      <c r="K36" s="78"/>
      <c r="L36" s="78"/>
      <c r="M36" s="78"/>
    </row>
    <row r="37" spans="1:13" s="3" customFormat="1">
      <c r="A37" s="70"/>
      <c r="B37" s="63"/>
      <c r="C37" s="64"/>
      <c r="D37" s="78"/>
      <c r="E37" s="65"/>
      <c r="F37" s="66"/>
      <c r="G37" s="66"/>
      <c r="H37" s="78"/>
      <c r="I37" s="78"/>
      <c r="J37" s="78"/>
      <c r="K37" s="78"/>
      <c r="L37" s="78"/>
      <c r="M37" s="78"/>
    </row>
    <row r="38" spans="1:13" s="3" customFormat="1">
      <c r="A38" s="70"/>
      <c r="B38" s="63"/>
      <c r="C38" s="64"/>
      <c r="D38" s="78"/>
      <c r="E38" s="65"/>
      <c r="F38" s="66"/>
      <c r="G38" s="66"/>
      <c r="H38" s="78"/>
      <c r="I38" s="78"/>
      <c r="J38" s="78"/>
      <c r="K38" s="78"/>
      <c r="L38" s="78"/>
      <c r="M38" s="78"/>
    </row>
    <row r="39" spans="1:13" s="3" customFormat="1">
      <c r="A39" s="69"/>
      <c r="B39" s="63"/>
      <c r="C39" s="64"/>
      <c r="D39" s="78"/>
      <c r="E39" s="65"/>
      <c r="F39" s="66"/>
      <c r="G39" s="66"/>
      <c r="H39" s="79"/>
      <c r="I39" s="79"/>
      <c r="J39" s="79"/>
      <c r="K39" s="79"/>
      <c r="L39" s="79"/>
      <c r="M39" s="79"/>
    </row>
    <row r="40" spans="1:13" s="3" customFormat="1">
      <c r="A40" s="69"/>
      <c r="B40" s="63"/>
      <c r="C40" s="64"/>
      <c r="D40" s="77"/>
      <c r="E40" s="65"/>
      <c r="F40" s="66"/>
      <c r="G40" s="66"/>
      <c r="H40" s="79"/>
      <c r="I40" s="79"/>
      <c r="J40" s="79"/>
      <c r="K40" s="79"/>
      <c r="L40" s="79"/>
      <c r="M40" s="79"/>
    </row>
    <row r="41" spans="1:13" s="3" customFormat="1">
      <c r="A41" s="69"/>
      <c r="B41" s="63"/>
      <c r="C41" s="64"/>
      <c r="D41" s="78"/>
      <c r="E41" s="65"/>
      <c r="F41" s="66"/>
      <c r="G41" s="66"/>
      <c r="H41" s="79"/>
      <c r="I41" s="79"/>
      <c r="J41" s="79"/>
      <c r="K41" s="79"/>
      <c r="L41" s="79"/>
      <c r="M41" s="79"/>
    </row>
    <row r="42" spans="1:13" s="3" customFormat="1">
      <c r="A42" s="69"/>
      <c r="B42" s="63"/>
      <c r="C42" s="64"/>
      <c r="D42" s="76"/>
      <c r="E42" s="65"/>
      <c r="F42" s="66"/>
      <c r="G42" s="66"/>
      <c r="H42" s="79"/>
      <c r="I42" s="79"/>
      <c r="J42" s="79"/>
      <c r="K42" s="79"/>
      <c r="L42" s="79"/>
      <c r="M42" s="79"/>
    </row>
    <row r="43" spans="1:13" s="3" customFormat="1">
      <c r="A43" s="69"/>
      <c r="B43" s="63"/>
      <c r="C43" s="64"/>
      <c r="D43" s="78"/>
      <c r="E43" s="65"/>
      <c r="F43" s="66"/>
      <c r="G43" s="66"/>
      <c r="H43" s="79"/>
      <c r="I43" s="79"/>
      <c r="J43" s="79"/>
      <c r="K43" s="79"/>
      <c r="L43" s="79"/>
      <c r="M43" s="79"/>
    </row>
    <row r="44" spans="1:13" s="3" customFormat="1">
      <c r="A44" s="70"/>
      <c r="B44" s="63"/>
      <c r="C44" s="64"/>
      <c r="D44" s="78"/>
      <c r="E44" s="65"/>
      <c r="F44" s="66"/>
      <c r="G44" s="66"/>
      <c r="H44" s="78"/>
      <c r="I44" s="78"/>
      <c r="J44" s="78"/>
      <c r="K44" s="78"/>
      <c r="L44" s="78"/>
      <c r="M44" s="78"/>
    </row>
    <row r="45" spans="1:13" s="3" customFormat="1">
      <c r="A45" s="70"/>
      <c r="B45" s="63"/>
      <c r="C45" s="64"/>
      <c r="D45" s="78"/>
      <c r="E45" s="65"/>
      <c r="F45" s="66"/>
      <c r="G45" s="66"/>
      <c r="H45" s="78"/>
      <c r="I45" s="78"/>
      <c r="J45" s="78"/>
      <c r="K45" s="78"/>
      <c r="L45" s="78"/>
      <c r="M45" s="78"/>
    </row>
    <row r="46" spans="1:13" s="3" customFormat="1">
      <c r="A46" s="69"/>
      <c r="B46" s="63"/>
      <c r="C46" s="64"/>
      <c r="D46" s="78"/>
      <c r="E46" s="65"/>
      <c r="F46" s="66"/>
      <c r="G46" s="66"/>
      <c r="H46" s="79"/>
      <c r="I46" s="79"/>
      <c r="J46" s="79"/>
      <c r="K46" s="79"/>
      <c r="L46" s="79"/>
      <c r="M46" s="79"/>
    </row>
    <row r="47" spans="1:13" s="3" customFormat="1">
      <c r="A47" s="69"/>
      <c r="B47" s="63"/>
      <c r="C47" s="64"/>
      <c r="D47" s="77"/>
      <c r="E47" s="65"/>
      <c r="F47" s="66"/>
      <c r="G47" s="67"/>
      <c r="H47" s="79"/>
      <c r="I47" s="79"/>
      <c r="J47" s="79"/>
      <c r="K47" s="79"/>
      <c r="L47" s="79"/>
      <c r="M47" s="79"/>
    </row>
    <row r="48" spans="1:13" s="3" customFormat="1">
      <c r="A48" s="69"/>
      <c r="B48" s="63"/>
      <c r="C48" s="64"/>
      <c r="D48" s="78"/>
      <c r="E48" s="65"/>
      <c r="F48" s="66"/>
      <c r="G48" s="67"/>
      <c r="H48" s="79"/>
      <c r="I48" s="79"/>
      <c r="J48" s="79"/>
      <c r="K48" s="79"/>
      <c r="L48" s="79"/>
      <c r="M48" s="79"/>
    </row>
    <row r="49" spans="1:13" s="3" customFormat="1">
      <c r="A49" s="69"/>
      <c r="B49" s="63"/>
      <c r="C49" s="64"/>
      <c r="D49" s="78"/>
      <c r="E49" s="65"/>
      <c r="F49" s="66"/>
      <c r="G49" s="66"/>
      <c r="H49" s="79"/>
      <c r="I49" s="79"/>
      <c r="J49" s="79"/>
      <c r="K49" s="79"/>
      <c r="L49" s="79"/>
      <c r="M49" s="79"/>
    </row>
    <row r="50" spans="1:13" s="3" customFormat="1">
      <c r="A50" s="69"/>
      <c r="B50" s="63"/>
      <c r="C50" s="64"/>
      <c r="D50" s="78"/>
      <c r="E50" s="65"/>
      <c r="F50" s="66"/>
      <c r="G50" s="67"/>
      <c r="H50" s="79"/>
      <c r="I50" s="79"/>
      <c r="J50" s="79"/>
      <c r="K50" s="79"/>
      <c r="L50" s="79"/>
      <c r="M50" s="79"/>
    </row>
    <row r="51" spans="1:13" s="3" customFormat="1">
      <c r="A51" s="69"/>
      <c r="B51" s="63"/>
      <c r="C51" s="64"/>
      <c r="D51" s="77"/>
      <c r="E51" s="65"/>
      <c r="F51" s="66"/>
      <c r="G51" s="67"/>
      <c r="H51" s="79"/>
      <c r="I51" s="79"/>
      <c r="J51" s="79"/>
      <c r="K51" s="79"/>
      <c r="L51" s="79"/>
      <c r="M51" s="79"/>
    </row>
    <row r="52" spans="1:13" s="3" customFormat="1">
      <c r="A52" s="69"/>
      <c r="B52" s="63"/>
      <c r="C52" s="64"/>
      <c r="D52" s="78"/>
      <c r="E52" s="65"/>
      <c r="F52" s="66"/>
      <c r="G52" s="66"/>
      <c r="H52" s="79"/>
      <c r="I52" s="79"/>
      <c r="J52" s="79"/>
      <c r="K52" s="79"/>
      <c r="L52" s="79"/>
      <c r="M52" s="79"/>
    </row>
    <row r="53" spans="1:13" s="3" customFormat="1">
      <c r="A53" s="69"/>
      <c r="B53" s="63"/>
      <c r="C53" s="64"/>
      <c r="D53" s="78"/>
      <c r="E53" s="65"/>
      <c r="F53" s="66"/>
      <c r="G53" s="67"/>
      <c r="H53" s="79"/>
      <c r="I53" s="79"/>
      <c r="J53" s="79"/>
      <c r="K53" s="79"/>
      <c r="L53" s="79"/>
      <c r="M53" s="79"/>
    </row>
    <row r="54" spans="1:13" s="3" customFormat="1">
      <c r="A54" s="70"/>
      <c r="B54" s="63"/>
      <c r="C54" s="64"/>
      <c r="D54" s="78"/>
      <c r="E54" s="65"/>
      <c r="F54" s="66"/>
      <c r="G54" s="66"/>
      <c r="H54" s="78"/>
      <c r="I54" s="78"/>
      <c r="J54" s="78"/>
      <c r="K54" s="78"/>
      <c r="L54" s="78"/>
      <c r="M54" s="78"/>
    </row>
    <row r="55" spans="1:13" s="3" customFormat="1">
      <c r="A55" s="69"/>
      <c r="B55" s="63"/>
      <c r="C55" s="64"/>
      <c r="D55" s="78"/>
      <c r="E55" s="65"/>
      <c r="F55" s="66"/>
      <c r="G55" s="67"/>
      <c r="H55" s="79"/>
      <c r="I55" s="79"/>
      <c r="J55" s="79"/>
      <c r="K55" s="79"/>
      <c r="L55" s="79"/>
      <c r="M55" s="79"/>
    </row>
    <row r="56" spans="1:13" s="3" customFormat="1">
      <c r="A56" s="69"/>
      <c r="B56" s="63"/>
      <c r="C56" s="64"/>
      <c r="D56" s="77"/>
      <c r="E56" s="65"/>
      <c r="F56" s="66"/>
      <c r="G56" s="66"/>
      <c r="H56" s="79"/>
      <c r="I56" s="79"/>
      <c r="J56" s="79"/>
      <c r="K56" s="79"/>
      <c r="L56" s="79"/>
      <c r="M56" s="79"/>
    </row>
    <row r="57" spans="1:13" s="3" customFormat="1">
      <c r="A57" s="69"/>
      <c r="B57" s="63"/>
      <c r="C57" s="64"/>
      <c r="D57" s="78"/>
      <c r="E57" s="65"/>
      <c r="F57" s="66"/>
      <c r="G57" s="67"/>
      <c r="H57" s="79"/>
      <c r="I57" s="79"/>
      <c r="J57" s="79"/>
      <c r="K57" s="79"/>
      <c r="L57" s="79"/>
      <c r="M57" s="79"/>
    </row>
    <row r="58" spans="1:13" s="3" customFormat="1">
      <c r="A58" s="69"/>
      <c r="B58" s="63"/>
      <c r="C58" s="64"/>
      <c r="D58" s="78"/>
      <c r="E58" s="65"/>
      <c r="F58" s="66"/>
      <c r="G58" s="66"/>
      <c r="H58" s="79"/>
      <c r="I58" s="79"/>
      <c r="J58" s="79"/>
      <c r="K58" s="79"/>
      <c r="L58" s="79"/>
      <c r="M58" s="79"/>
    </row>
    <row r="59" spans="1:13" s="3" customFormat="1">
      <c r="A59" s="69"/>
      <c r="B59" s="63"/>
      <c r="C59" s="64"/>
      <c r="D59" s="76"/>
      <c r="E59" s="65"/>
      <c r="F59" s="66"/>
      <c r="G59" s="67"/>
      <c r="H59" s="79"/>
      <c r="I59" s="79"/>
      <c r="J59" s="79"/>
      <c r="K59" s="79"/>
      <c r="L59" s="79"/>
      <c r="M59" s="79"/>
    </row>
    <row r="60" spans="1:13" s="3" customFormat="1">
      <c r="A60" s="69"/>
      <c r="B60" s="63"/>
      <c r="C60" s="64"/>
      <c r="D60" s="78"/>
      <c r="E60" s="65"/>
      <c r="F60" s="66"/>
      <c r="G60" s="66"/>
      <c r="H60" s="79"/>
      <c r="I60" s="79"/>
      <c r="J60" s="79"/>
      <c r="K60" s="79"/>
      <c r="L60" s="79"/>
      <c r="M60" s="79"/>
    </row>
    <row r="61" spans="1:13" s="3" customFormat="1">
      <c r="A61" s="69"/>
      <c r="B61" s="63"/>
      <c r="C61" s="64"/>
      <c r="D61" s="77"/>
      <c r="E61" s="65"/>
      <c r="F61" s="66"/>
      <c r="G61" s="66"/>
      <c r="H61" s="79"/>
      <c r="I61" s="79"/>
      <c r="J61" s="79"/>
      <c r="K61" s="79"/>
      <c r="L61" s="79"/>
      <c r="M61" s="79"/>
    </row>
    <row r="62" spans="1:13" s="3" customFormat="1">
      <c r="A62" s="69"/>
      <c r="B62" s="63"/>
      <c r="C62" s="64"/>
      <c r="D62" s="78"/>
      <c r="E62" s="65"/>
      <c r="F62" s="66"/>
      <c r="G62" s="66"/>
      <c r="H62" s="79"/>
      <c r="I62" s="79"/>
      <c r="J62" s="79"/>
      <c r="K62" s="79"/>
      <c r="L62" s="79"/>
      <c r="M62" s="79"/>
    </row>
    <row r="63" spans="1:13" s="3" customFormat="1">
      <c r="A63" s="69"/>
      <c r="B63" s="63"/>
      <c r="C63" s="64"/>
      <c r="D63" s="77"/>
      <c r="E63" s="65"/>
      <c r="F63" s="66"/>
      <c r="G63" s="66"/>
      <c r="H63" s="79"/>
      <c r="I63" s="79"/>
      <c r="J63" s="79"/>
      <c r="K63" s="79"/>
      <c r="L63" s="79"/>
      <c r="M63" s="79"/>
    </row>
    <row r="64" spans="1:13" s="3" customFormat="1">
      <c r="A64" s="69"/>
      <c r="B64" s="63"/>
      <c r="C64" s="64"/>
      <c r="D64" s="77"/>
      <c r="E64" s="65"/>
      <c r="F64" s="66"/>
      <c r="G64" s="66"/>
      <c r="H64" s="79"/>
      <c r="I64" s="79"/>
      <c r="J64" s="79"/>
      <c r="K64" s="79"/>
      <c r="L64" s="79"/>
      <c r="M64" s="79"/>
    </row>
    <row r="65" spans="1:13" s="3" customFormat="1">
      <c r="A65" s="69"/>
      <c r="B65" s="63"/>
      <c r="C65" s="64"/>
      <c r="D65" s="78"/>
      <c r="E65" s="65"/>
      <c r="F65" s="66"/>
      <c r="G65" s="66"/>
      <c r="H65" s="79"/>
      <c r="I65" s="79"/>
      <c r="J65" s="79"/>
      <c r="K65" s="79"/>
      <c r="L65" s="79"/>
      <c r="M65" s="79"/>
    </row>
    <row r="66" spans="1:13" s="3" customFormat="1">
      <c r="A66" s="69"/>
      <c r="B66" s="63"/>
      <c r="C66" s="64"/>
      <c r="D66" s="78"/>
      <c r="E66" s="65"/>
      <c r="F66" s="66"/>
      <c r="G66" s="66"/>
      <c r="H66" s="79"/>
      <c r="I66" s="79"/>
      <c r="J66" s="79"/>
      <c r="K66" s="79"/>
      <c r="L66" s="79"/>
      <c r="M66" s="79"/>
    </row>
    <row r="67" spans="1:13" s="3" customFormat="1">
      <c r="A67" s="69"/>
      <c r="B67" s="63"/>
      <c r="C67" s="64"/>
      <c r="D67" s="76"/>
      <c r="E67" s="65"/>
      <c r="F67" s="66"/>
      <c r="G67" s="67"/>
      <c r="H67" s="79"/>
      <c r="I67" s="79"/>
      <c r="J67" s="79"/>
      <c r="K67" s="79"/>
      <c r="L67" s="79"/>
      <c r="M67" s="79"/>
    </row>
    <row r="68" spans="1:13" s="3" customFormat="1">
      <c r="A68" s="69"/>
      <c r="B68" s="63"/>
      <c r="C68" s="64"/>
      <c r="D68" s="78"/>
      <c r="E68" s="65"/>
      <c r="F68" s="66"/>
      <c r="G68" s="66"/>
      <c r="H68" s="79"/>
      <c r="I68" s="79"/>
      <c r="J68" s="79"/>
      <c r="K68" s="79"/>
      <c r="L68" s="79"/>
      <c r="M68" s="79"/>
    </row>
    <row r="69" spans="1:13" s="3" customFormat="1">
      <c r="A69" s="70"/>
      <c r="B69" s="63"/>
      <c r="C69" s="64"/>
      <c r="D69" s="77"/>
      <c r="E69" s="65"/>
      <c r="F69" s="66"/>
      <c r="G69" s="66"/>
      <c r="H69" s="78"/>
      <c r="I69" s="78"/>
      <c r="J69" s="78"/>
      <c r="K69" s="78"/>
      <c r="L69" s="78"/>
      <c r="M69" s="78"/>
    </row>
    <row r="70" spans="1:13" s="3" customFormat="1">
      <c r="A70" s="70"/>
      <c r="B70" s="63"/>
      <c r="C70" s="64"/>
      <c r="D70" s="77"/>
      <c r="E70" s="65"/>
      <c r="F70" s="66"/>
      <c r="G70" s="66"/>
      <c r="H70" s="78"/>
      <c r="I70" s="78"/>
      <c r="J70" s="78"/>
      <c r="K70" s="78"/>
      <c r="L70" s="78"/>
      <c r="M70" s="78"/>
    </row>
    <row r="71" spans="1:13" s="3" customFormat="1">
      <c r="A71" s="70"/>
      <c r="B71" s="63"/>
      <c r="C71" s="64"/>
      <c r="D71" s="78"/>
      <c r="E71" s="65"/>
      <c r="F71" s="66"/>
      <c r="G71" s="66"/>
      <c r="H71" s="78"/>
      <c r="I71" s="78"/>
      <c r="J71" s="78"/>
      <c r="K71" s="78"/>
      <c r="L71" s="78"/>
      <c r="M71" s="78"/>
    </row>
    <row r="72" spans="1:13" s="3" customFormat="1">
      <c r="A72" s="70"/>
      <c r="B72" s="63"/>
      <c r="C72" s="64"/>
      <c r="D72" s="78"/>
      <c r="E72" s="65"/>
      <c r="F72" s="66"/>
      <c r="G72" s="66"/>
      <c r="H72" s="78"/>
      <c r="I72" s="78"/>
      <c r="J72" s="78"/>
      <c r="K72" s="78"/>
      <c r="L72" s="78"/>
      <c r="M72" s="78"/>
    </row>
    <row r="73" spans="1:13" s="3" customFormat="1">
      <c r="A73" s="69"/>
      <c r="B73" s="63"/>
      <c r="C73" s="64"/>
      <c r="D73" s="78"/>
      <c r="E73" s="65"/>
      <c r="F73" s="66"/>
      <c r="G73" s="67"/>
      <c r="H73" s="79"/>
      <c r="I73" s="79"/>
      <c r="J73" s="79"/>
      <c r="K73" s="79"/>
      <c r="L73" s="79"/>
      <c r="M73" s="79"/>
    </row>
    <row r="74" spans="1:13" s="3" customFormat="1">
      <c r="A74" s="69"/>
      <c r="B74" s="63"/>
      <c r="C74" s="64"/>
      <c r="D74" s="78"/>
      <c r="E74" s="65"/>
      <c r="F74" s="66"/>
      <c r="G74" s="66"/>
      <c r="H74" s="79"/>
      <c r="I74" s="79"/>
      <c r="J74" s="79"/>
      <c r="K74" s="79"/>
      <c r="L74" s="79"/>
      <c r="M74" s="79"/>
    </row>
    <row r="75" spans="1:13" s="3" customFormat="1">
      <c r="A75" s="69"/>
      <c r="B75" s="63"/>
      <c r="C75" s="64"/>
      <c r="D75" s="78"/>
      <c r="E75" s="65"/>
      <c r="F75" s="66"/>
      <c r="G75" s="67"/>
      <c r="H75" s="79"/>
      <c r="I75" s="79"/>
      <c r="J75" s="79"/>
      <c r="K75" s="79"/>
      <c r="L75" s="79"/>
      <c r="M75" s="79"/>
    </row>
    <row r="76" spans="1:13" s="3" customFormat="1">
      <c r="A76" s="69"/>
      <c r="B76" s="63"/>
      <c r="C76" s="64"/>
      <c r="D76" s="78"/>
      <c r="E76" s="65"/>
      <c r="F76" s="66"/>
      <c r="G76" s="66"/>
      <c r="H76" s="79"/>
      <c r="I76" s="79"/>
      <c r="J76" s="79"/>
      <c r="K76" s="79"/>
      <c r="L76" s="79"/>
      <c r="M76" s="79"/>
    </row>
    <row r="77" spans="1:13" s="3" customFormat="1">
      <c r="A77" s="69"/>
      <c r="B77" s="63"/>
      <c r="C77" s="64"/>
      <c r="D77" s="78"/>
      <c r="E77" s="65"/>
      <c r="F77" s="66"/>
      <c r="G77" s="67"/>
      <c r="H77" s="79"/>
      <c r="I77" s="79"/>
      <c r="J77" s="79"/>
      <c r="K77" s="79"/>
      <c r="L77" s="79"/>
      <c r="M77" s="79"/>
    </row>
    <row r="78" spans="1:13" s="3" customFormat="1">
      <c r="A78" s="69"/>
      <c r="B78" s="63"/>
      <c r="C78" s="64"/>
      <c r="D78" s="77"/>
      <c r="E78" s="65"/>
      <c r="F78" s="66"/>
      <c r="G78" s="66"/>
      <c r="H78" s="79"/>
      <c r="I78" s="79"/>
      <c r="J78" s="79"/>
      <c r="K78" s="79"/>
      <c r="L78" s="79"/>
      <c r="M78" s="79"/>
    </row>
    <row r="79" spans="1:13" s="3" customFormat="1">
      <c r="A79" s="70"/>
      <c r="B79" s="63"/>
      <c r="C79" s="64"/>
      <c r="D79" s="78"/>
      <c r="E79" s="65"/>
      <c r="F79" s="66"/>
      <c r="G79" s="67"/>
      <c r="H79" s="78"/>
      <c r="I79" s="78"/>
      <c r="J79" s="78"/>
      <c r="K79" s="78"/>
      <c r="L79" s="78"/>
      <c r="M79" s="78"/>
    </row>
    <row r="80" spans="1:13" s="3" customFormat="1">
      <c r="A80" s="70"/>
      <c r="B80" s="63"/>
      <c r="C80" s="64"/>
      <c r="D80" s="77"/>
      <c r="E80" s="65"/>
      <c r="F80" s="66"/>
      <c r="G80" s="66"/>
      <c r="H80" s="78"/>
      <c r="I80" s="78"/>
      <c r="J80" s="78"/>
      <c r="K80" s="78"/>
      <c r="L80" s="78"/>
      <c r="M80" s="78"/>
    </row>
    <row r="81" spans="1:13" s="3" customFormat="1">
      <c r="A81" s="69"/>
      <c r="B81" s="63"/>
      <c r="C81" s="64"/>
      <c r="D81" s="76"/>
      <c r="E81" s="65"/>
      <c r="F81" s="66"/>
      <c r="G81" s="67"/>
      <c r="H81" s="79"/>
      <c r="I81" s="79"/>
      <c r="J81" s="79"/>
      <c r="K81" s="79"/>
      <c r="L81" s="79"/>
      <c r="M81" s="79"/>
    </row>
    <row r="82" spans="1:13" s="3" customFormat="1">
      <c r="A82" s="69"/>
      <c r="B82" s="63"/>
      <c r="C82" s="64"/>
      <c r="D82" s="78"/>
      <c r="E82" s="65"/>
      <c r="F82" s="66"/>
      <c r="G82" s="66"/>
      <c r="H82" s="79"/>
      <c r="I82" s="79"/>
      <c r="J82" s="79"/>
      <c r="K82" s="79"/>
      <c r="L82" s="79"/>
      <c r="M82" s="79"/>
    </row>
    <row r="83" spans="1:13" s="3" customFormat="1">
      <c r="A83" s="70"/>
      <c r="B83" s="63"/>
      <c r="C83" s="64"/>
      <c r="D83" s="77"/>
      <c r="E83" s="65"/>
      <c r="F83" s="66"/>
      <c r="G83" s="67"/>
      <c r="H83" s="78"/>
      <c r="I83" s="78"/>
      <c r="J83" s="78"/>
      <c r="K83" s="78"/>
      <c r="L83" s="78"/>
      <c r="M83" s="78"/>
    </row>
    <row r="84" spans="1:13" s="3" customFormat="1">
      <c r="A84" s="70"/>
      <c r="B84" s="63"/>
      <c r="C84" s="64"/>
      <c r="D84" s="77"/>
      <c r="E84" s="65"/>
      <c r="F84" s="66"/>
      <c r="G84" s="66"/>
      <c r="H84" s="78"/>
      <c r="I84" s="78"/>
      <c r="J84" s="78"/>
      <c r="K84" s="78"/>
      <c r="L84" s="78"/>
      <c r="M84" s="78"/>
    </row>
    <row r="85" spans="1:13" s="3" customFormat="1">
      <c r="A85" s="70"/>
      <c r="B85" s="63"/>
      <c r="C85" s="64"/>
      <c r="D85" s="78"/>
      <c r="E85" s="65"/>
      <c r="F85" s="66"/>
      <c r="G85" s="67"/>
      <c r="H85" s="78"/>
      <c r="I85" s="78"/>
      <c r="J85" s="78"/>
      <c r="K85" s="78"/>
      <c r="L85" s="78"/>
      <c r="M85" s="78"/>
    </row>
    <row r="86" spans="1:13" s="3" customFormat="1">
      <c r="A86" s="70"/>
      <c r="B86" s="63"/>
      <c r="C86" s="64"/>
      <c r="D86" s="78"/>
      <c r="E86" s="65"/>
      <c r="F86" s="66"/>
      <c r="G86" s="66"/>
      <c r="H86" s="78"/>
      <c r="I86" s="78"/>
      <c r="J86" s="78"/>
      <c r="K86" s="78"/>
      <c r="L86" s="78"/>
      <c r="M86" s="78"/>
    </row>
    <row r="87" spans="1:13" s="3" customFormat="1">
      <c r="A87" s="70"/>
      <c r="B87" s="63"/>
      <c r="C87" s="64"/>
      <c r="D87" s="78"/>
      <c r="E87" s="65"/>
      <c r="F87" s="66"/>
      <c r="G87" s="67"/>
      <c r="H87" s="78"/>
      <c r="I87" s="78"/>
      <c r="J87" s="78"/>
      <c r="K87" s="78"/>
      <c r="L87" s="78"/>
      <c r="M87" s="78"/>
    </row>
    <row r="88" spans="1:13" s="3" customFormat="1">
      <c r="A88" s="69"/>
      <c r="B88" s="63"/>
      <c r="C88" s="64"/>
      <c r="D88" s="76"/>
      <c r="E88" s="65"/>
      <c r="F88" s="66"/>
      <c r="G88" s="66"/>
      <c r="H88" s="79"/>
      <c r="I88" s="79"/>
      <c r="J88" s="79"/>
      <c r="K88" s="79"/>
      <c r="L88" s="79"/>
      <c r="M88" s="79"/>
    </row>
    <row r="89" spans="1:13" s="3" customFormat="1">
      <c r="A89" s="69"/>
      <c r="B89" s="63"/>
      <c r="C89" s="64"/>
      <c r="D89" s="77"/>
      <c r="E89" s="65"/>
      <c r="F89" s="66"/>
      <c r="G89" s="66"/>
      <c r="H89" s="79"/>
      <c r="I89" s="79"/>
      <c r="J89" s="79"/>
      <c r="K89" s="79"/>
      <c r="L89" s="79"/>
      <c r="M89" s="79"/>
    </row>
    <row r="90" spans="1:13" s="3" customFormat="1">
      <c r="A90" s="69"/>
      <c r="B90" s="63"/>
      <c r="C90" s="64"/>
      <c r="D90" s="78"/>
      <c r="E90" s="65"/>
      <c r="F90" s="66"/>
      <c r="G90" s="66"/>
      <c r="H90" s="79"/>
      <c r="I90" s="79"/>
      <c r="J90" s="79"/>
      <c r="K90" s="79"/>
      <c r="L90" s="79"/>
      <c r="M90" s="79"/>
    </row>
    <row r="91" spans="1:13" s="3" customFormat="1">
      <c r="A91" s="69"/>
      <c r="B91" s="63"/>
      <c r="C91" s="64"/>
      <c r="D91" s="78"/>
      <c r="E91" s="65"/>
      <c r="F91" s="66"/>
      <c r="G91" s="66"/>
      <c r="H91" s="79"/>
      <c r="I91" s="79"/>
      <c r="J91" s="79"/>
      <c r="K91" s="79"/>
      <c r="L91" s="79"/>
      <c r="M91" s="79"/>
    </row>
    <row r="92" spans="1:13" s="3" customFormat="1">
      <c r="A92" s="69"/>
      <c r="B92" s="63"/>
      <c r="C92" s="64"/>
      <c r="D92" s="78"/>
      <c r="E92" s="65"/>
      <c r="F92" s="66"/>
      <c r="G92" s="66"/>
      <c r="H92" s="79"/>
      <c r="I92" s="79"/>
      <c r="J92" s="79"/>
      <c r="K92" s="79"/>
      <c r="L92" s="79"/>
      <c r="M92" s="79"/>
    </row>
    <row r="93" spans="1:13" s="3" customFormat="1">
      <c r="A93" s="70"/>
      <c r="B93" s="63"/>
      <c r="C93" s="64"/>
      <c r="D93" s="78"/>
      <c r="E93" s="65"/>
      <c r="F93" s="66"/>
      <c r="G93" s="66"/>
      <c r="H93" s="78"/>
      <c r="I93" s="78"/>
      <c r="J93" s="78"/>
      <c r="K93" s="78"/>
      <c r="L93" s="78"/>
      <c r="M93" s="78"/>
    </row>
    <row r="94" spans="1:13" s="3" customFormat="1">
      <c r="A94" s="70"/>
      <c r="B94" s="63"/>
      <c r="C94" s="64"/>
      <c r="D94" s="77"/>
      <c r="E94" s="65"/>
      <c r="F94" s="66"/>
      <c r="G94" s="66"/>
      <c r="H94" s="78"/>
      <c r="I94" s="78"/>
      <c r="J94" s="78"/>
      <c r="K94" s="78"/>
      <c r="L94" s="78"/>
      <c r="M94" s="78"/>
    </row>
    <row r="95" spans="1:13" s="3" customFormat="1">
      <c r="A95" s="70"/>
      <c r="B95" s="63"/>
      <c r="C95" s="64"/>
      <c r="D95" s="77"/>
      <c r="E95" s="65"/>
      <c r="F95" s="66"/>
      <c r="G95" s="66"/>
      <c r="H95" s="78"/>
      <c r="I95" s="78"/>
      <c r="J95" s="78"/>
      <c r="K95" s="78"/>
      <c r="L95" s="78"/>
      <c r="M95" s="78"/>
    </row>
    <row r="96" spans="1:13" s="3" customFormat="1" ht="12.75" customHeight="1">
      <c r="A96" s="69"/>
      <c r="B96" s="63"/>
      <c r="C96" s="64"/>
      <c r="D96" s="78"/>
      <c r="E96" s="65"/>
      <c r="F96" s="66"/>
      <c r="G96" s="66"/>
      <c r="H96" s="79"/>
      <c r="I96" s="79"/>
      <c r="J96" s="79"/>
      <c r="K96" s="79"/>
      <c r="L96" s="79"/>
      <c r="M96" s="79"/>
    </row>
    <row r="97" spans="1:13" s="3" customFormat="1" ht="12.75" customHeight="1">
      <c r="A97" s="69"/>
      <c r="B97" s="63"/>
      <c r="C97" s="64"/>
      <c r="D97" s="78"/>
      <c r="E97" s="65"/>
      <c r="F97" s="66"/>
      <c r="G97" s="66"/>
      <c r="H97" s="79"/>
      <c r="I97" s="79"/>
      <c r="J97" s="79"/>
      <c r="K97" s="79"/>
      <c r="L97" s="79"/>
      <c r="M97" s="79"/>
    </row>
    <row r="98" spans="1:13" s="3" customFormat="1" ht="12.75" customHeight="1">
      <c r="A98" s="69"/>
      <c r="B98" s="63"/>
      <c r="C98" s="64"/>
      <c r="D98" s="78"/>
      <c r="E98" s="65"/>
      <c r="F98" s="66"/>
      <c r="G98" s="66"/>
      <c r="H98" s="79"/>
      <c r="I98" s="79"/>
      <c r="J98" s="79"/>
      <c r="K98" s="79"/>
      <c r="L98" s="79"/>
      <c r="M98" s="79"/>
    </row>
    <row r="99" spans="1:13" s="3" customFormat="1" ht="12.75" customHeight="1">
      <c r="A99" s="69"/>
      <c r="B99" s="63"/>
      <c r="C99" s="64"/>
      <c r="D99" s="78"/>
      <c r="E99" s="65"/>
      <c r="F99" s="66"/>
      <c r="G99" s="66"/>
      <c r="H99" s="79"/>
      <c r="I99" s="79"/>
      <c r="J99" s="79"/>
      <c r="K99" s="79"/>
      <c r="L99" s="79"/>
      <c r="M99" s="79"/>
    </row>
    <row r="100" spans="1:13" s="3" customFormat="1" ht="12.75" customHeight="1">
      <c r="A100" s="69"/>
      <c r="B100" s="63"/>
      <c r="C100" s="64"/>
      <c r="D100" s="78"/>
      <c r="E100" s="65"/>
      <c r="F100" s="66"/>
      <c r="G100" s="66"/>
      <c r="H100" s="79"/>
      <c r="I100" s="79"/>
      <c r="J100" s="79"/>
      <c r="K100" s="79"/>
      <c r="L100" s="79"/>
      <c r="M100" s="79"/>
    </row>
    <row r="101" spans="1:13" s="3" customFormat="1" ht="12.75" customHeight="1">
      <c r="A101" s="70"/>
      <c r="B101" s="63"/>
      <c r="C101" s="64"/>
      <c r="D101" s="77"/>
      <c r="E101" s="65"/>
      <c r="F101" s="66"/>
      <c r="G101" s="66"/>
      <c r="H101" s="78"/>
      <c r="I101" s="78"/>
      <c r="J101" s="78"/>
      <c r="K101" s="78"/>
      <c r="L101" s="78"/>
      <c r="M101" s="78"/>
    </row>
    <row r="102" spans="1:13" s="3" customFormat="1" ht="12.75" customHeight="1">
      <c r="A102" s="70"/>
      <c r="B102" s="63"/>
      <c r="C102" s="64"/>
      <c r="D102" s="77"/>
      <c r="E102" s="65"/>
      <c r="F102" s="66"/>
      <c r="G102" s="66"/>
      <c r="H102" s="78"/>
      <c r="I102" s="78"/>
      <c r="J102" s="78"/>
      <c r="K102" s="78"/>
      <c r="L102" s="78"/>
      <c r="M102" s="78"/>
    </row>
    <row r="103" spans="1:13" s="3" customFormat="1" ht="12.75" customHeight="1">
      <c r="A103" s="70"/>
      <c r="B103" s="63"/>
      <c r="C103" s="64"/>
      <c r="D103" s="77"/>
      <c r="E103" s="65"/>
      <c r="F103" s="66"/>
      <c r="G103" s="66"/>
      <c r="H103" s="78"/>
      <c r="I103" s="78"/>
      <c r="J103" s="78"/>
      <c r="K103" s="78"/>
      <c r="L103" s="78"/>
      <c r="M103" s="78"/>
    </row>
    <row r="104" spans="1:13" s="3" customFormat="1" ht="12.75" customHeight="1">
      <c r="A104" s="70"/>
      <c r="B104" s="63"/>
      <c r="C104" s="64"/>
      <c r="D104" s="78"/>
      <c r="E104" s="65"/>
      <c r="F104" s="66"/>
      <c r="G104" s="66"/>
      <c r="H104" s="78"/>
      <c r="I104" s="78"/>
      <c r="J104" s="78"/>
      <c r="K104" s="78"/>
      <c r="L104" s="78"/>
      <c r="M104" s="78"/>
    </row>
    <row r="105" spans="1:13" s="3" customFormat="1" ht="12.75" customHeight="1">
      <c r="A105" s="70"/>
      <c r="B105" s="63"/>
      <c r="C105" s="64"/>
      <c r="D105" s="78"/>
      <c r="E105" s="65"/>
      <c r="F105" s="66"/>
      <c r="G105" s="66"/>
      <c r="H105" s="78"/>
      <c r="I105" s="78"/>
      <c r="J105" s="78"/>
      <c r="K105" s="78"/>
      <c r="L105" s="78"/>
      <c r="M105" s="78"/>
    </row>
    <row r="106" spans="1:13" s="3" customFormat="1" ht="12.75" customHeight="1">
      <c r="A106" s="69"/>
      <c r="B106" s="6"/>
      <c r="C106" s="8"/>
      <c r="D106" s="79"/>
      <c r="E106" s="4"/>
      <c r="F106" s="60"/>
      <c r="G106" s="62"/>
      <c r="H106" s="79"/>
      <c r="I106" s="79"/>
      <c r="J106" s="79"/>
      <c r="K106" s="79"/>
      <c r="L106" s="79"/>
      <c r="M106" s="79"/>
    </row>
    <row r="107" spans="1:13" s="3" customFormat="1" ht="12.75" customHeight="1">
      <c r="A107" s="69"/>
      <c r="B107" s="6"/>
      <c r="C107" s="8"/>
      <c r="D107" s="79"/>
      <c r="E107" s="4"/>
      <c r="F107" s="60"/>
      <c r="G107" s="5"/>
      <c r="H107" s="79"/>
      <c r="I107" s="79"/>
      <c r="J107" s="79"/>
      <c r="K107" s="79"/>
      <c r="L107" s="79"/>
      <c r="M107" s="79"/>
    </row>
    <row r="108" spans="1:13" s="3" customFormat="1" ht="12.75" customHeight="1">
      <c r="A108" s="69"/>
      <c r="B108" s="6"/>
      <c r="C108" s="8"/>
      <c r="D108" s="79"/>
      <c r="E108" s="4"/>
      <c r="F108" s="60"/>
      <c r="G108" s="62"/>
      <c r="H108" s="79"/>
      <c r="I108" s="79"/>
      <c r="J108" s="79"/>
      <c r="K108" s="79"/>
      <c r="L108" s="79"/>
      <c r="M108" s="79"/>
    </row>
    <row r="109" spans="1:13" s="3" customFormat="1" ht="12.75" customHeight="1">
      <c r="A109" s="69"/>
      <c r="B109" s="6"/>
      <c r="C109" s="8"/>
      <c r="D109" s="79"/>
      <c r="E109" s="4"/>
      <c r="F109" s="60"/>
      <c r="G109" s="5"/>
      <c r="H109" s="79"/>
      <c r="I109" s="79"/>
      <c r="J109" s="79"/>
      <c r="K109" s="79"/>
      <c r="L109" s="79"/>
      <c r="M109" s="79"/>
    </row>
    <row r="110" spans="1:13" s="3" customFormat="1" ht="12.75" customHeight="1">
      <c r="A110" s="69"/>
      <c r="B110" s="6"/>
      <c r="C110" s="8"/>
      <c r="D110" s="79"/>
      <c r="E110" s="4"/>
      <c r="F110" s="60"/>
      <c r="G110" s="62"/>
      <c r="H110" s="79"/>
      <c r="I110" s="79"/>
      <c r="J110" s="79"/>
      <c r="K110" s="79"/>
      <c r="L110" s="79"/>
      <c r="M110" s="79"/>
    </row>
    <row r="111" spans="1:13" s="3" customFormat="1" ht="12.75" customHeight="1">
      <c r="A111" s="69"/>
      <c r="B111" s="6"/>
      <c r="C111" s="8"/>
      <c r="D111" s="79"/>
      <c r="E111" s="4"/>
      <c r="F111" s="60"/>
      <c r="G111" s="5"/>
      <c r="H111" s="79"/>
      <c r="I111" s="79"/>
      <c r="J111" s="79"/>
      <c r="K111" s="79"/>
      <c r="L111" s="79"/>
      <c r="M111" s="79"/>
    </row>
    <row r="112" spans="1:13" s="3" customFormat="1" ht="12.75" customHeight="1">
      <c r="A112" s="69"/>
      <c r="B112" s="6"/>
      <c r="C112" s="8"/>
      <c r="D112" s="79"/>
      <c r="E112" s="4"/>
      <c r="F112" s="60"/>
      <c r="G112" s="62"/>
      <c r="H112" s="79"/>
      <c r="I112" s="79"/>
      <c r="J112" s="79"/>
      <c r="K112" s="79"/>
      <c r="L112" s="79"/>
      <c r="M112" s="79"/>
    </row>
    <row r="113" spans="1:13" s="3" customFormat="1" ht="12.75" customHeight="1">
      <c r="A113" s="69"/>
      <c r="B113" s="6"/>
      <c r="C113" s="8"/>
      <c r="D113" s="79"/>
      <c r="E113" s="4"/>
      <c r="F113" s="60"/>
      <c r="G113" s="5"/>
      <c r="H113" s="79"/>
      <c r="I113" s="79"/>
      <c r="J113" s="79"/>
      <c r="K113" s="79"/>
      <c r="L113" s="79"/>
      <c r="M113" s="79"/>
    </row>
    <row r="114" spans="1:13" s="3" customFormat="1" ht="12.75" customHeight="1">
      <c r="A114" s="69"/>
      <c r="B114" s="6"/>
      <c r="C114" s="8"/>
      <c r="D114" s="79"/>
      <c r="E114" s="4"/>
      <c r="F114" s="60"/>
      <c r="G114" s="62"/>
      <c r="H114" s="79"/>
      <c r="I114" s="79"/>
      <c r="J114" s="79"/>
      <c r="K114" s="79"/>
      <c r="L114" s="79"/>
      <c r="M114" s="79"/>
    </row>
    <row r="115" spans="1:13" s="2" customFormat="1" ht="12.75" customHeight="1">
      <c r="A115" s="69"/>
      <c r="B115" s="6"/>
      <c r="C115" s="8"/>
      <c r="D115" s="79"/>
      <c r="E115" s="4"/>
      <c r="F115" s="60"/>
      <c r="G115" s="5"/>
      <c r="H115" s="79"/>
      <c r="I115" s="79"/>
      <c r="J115" s="79"/>
      <c r="K115" s="79"/>
      <c r="L115" s="79"/>
      <c r="M115" s="79"/>
    </row>
    <row r="116" spans="1:13" s="2" customFormat="1" ht="12.75" customHeight="1">
      <c r="A116" s="69"/>
      <c r="B116" s="73"/>
      <c r="C116" s="8"/>
      <c r="D116" s="79"/>
      <c r="E116" s="4"/>
      <c r="F116" s="60"/>
      <c r="G116" s="62"/>
      <c r="H116" s="79"/>
      <c r="I116" s="79"/>
      <c r="J116" s="79"/>
      <c r="K116" s="79"/>
      <c r="L116" s="79"/>
      <c r="M116" s="79"/>
    </row>
    <row r="117" spans="1:13" s="2" customFormat="1" ht="12.75" customHeight="1">
      <c r="A117" s="69"/>
      <c r="B117" s="6"/>
      <c r="C117" s="8"/>
      <c r="D117" s="79"/>
      <c r="E117" s="4"/>
      <c r="F117" s="60"/>
      <c r="G117" s="5"/>
      <c r="H117" s="79"/>
      <c r="I117" s="79"/>
      <c r="J117" s="79"/>
      <c r="K117" s="79"/>
      <c r="L117" s="79"/>
      <c r="M117" s="79"/>
    </row>
    <row r="118" spans="1:13" s="2" customFormat="1" ht="12.75" customHeight="1">
      <c r="A118" s="69"/>
      <c r="B118" s="6"/>
      <c r="C118" s="8"/>
      <c r="D118" s="79"/>
      <c r="E118" s="4"/>
      <c r="F118" s="60"/>
      <c r="G118" s="62"/>
      <c r="H118" s="79"/>
      <c r="I118" s="79"/>
      <c r="J118" s="79"/>
      <c r="K118" s="79"/>
      <c r="L118" s="79"/>
      <c r="M118" s="79"/>
    </row>
    <row r="119" spans="1:13" s="2" customFormat="1" ht="12.75" customHeight="1">
      <c r="A119" s="69"/>
      <c r="B119" s="6"/>
      <c r="C119" s="8"/>
      <c r="D119" s="79"/>
      <c r="E119" s="4"/>
      <c r="F119" s="60"/>
      <c r="G119" s="5"/>
      <c r="H119" s="79"/>
      <c r="I119" s="79"/>
      <c r="J119" s="79"/>
      <c r="K119" s="79"/>
      <c r="L119" s="79"/>
      <c r="M119" s="79"/>
    </row>
    <row r="120" spans="1:13" s="2" customFormat="1" ht="12.75" customHeight="1">
      <c r="A120" s="69"/>
      <c r="B120" s="6"/>
      <c r="C120" s="8"/>
      <c r="D120" s="79"/>
      <c r="E120" s="4"/>
      <c r="F120" s="60"/>
      <c r="G120" s="62"/>
      <c r="H120" s="79"/>
      <c r="I120" s="79"/>
      <c r="J120" s="79"/>
      <c r="K120" s="79"/>
      <c r="L120" s="79"/>
      <c r="M120" s="79"/>
    </row>
    <row r="121" spans="1:13" s="2" customFormat="1" ht="12.75" customHeight="1">
      <c r="A121" s="69"/>
      <c r="B121" s="6"/>
      <c r="C121" s="8"/>
      <c r="D121" s="79"/>
      <c r="E121" s="4"/>
      <c r="F121" s="60"/>
      <c r="G121" s="5"/>
      <c r="H121" s="79"/>
      <c r="I121" s="79"/>
      <c r="J121" s="79"/>
      <c r="K121" s="79"/>
      <c r="L121" s="79"/>
      <c r="M121" s="79"/>
    </row>
    <row r="122" spans="1:13" s="2" customFormat="1" ht="12.75" customHeight="1">
      <c r="A122" s="69"/>
      <c r="B122" s="6"/>
      <c r="C122" s="8"/>
      <c r="D122" s="79"/>
      <c r="E122" s="4"/>
      <c r="F122" s="60"/>
      <c r="G122" s="62"/>
      <c r="H122" s="79"/>
      <c r="I122" s="79"/>
      <c r="J122" s="79"/>
      <c r="K122" s="79"/>
      <c r="L122" s="79"/>
      <c r="M122" s="79"/>
    </row>
    <row r="123" spans="1:13" s="2" customFormat="1" ht="12.75" customHeight="1">
      <c r="A123" s="69"/>
      <c r="B123" s="6"/>
      <c r="C123" s="8"/>
      <c r="D123" s="79"/>
      <c r="E123" s="4"/>
      <c r="F123" s="60"/>
      <c r="G123" s="5"/>
      <c r="H123" s="79"/>
      <c r="I123" s="79"/>
      <c r="J123" s="79"/>
      <c r="K123" s="79"/>
      <c r="L123" s="79"/>
      <c r="M123" s="79"/>
    </row>
    <row r="124" spans="1:13" s="2" customFormat="1" ht="12.75" customHeight="1">
      <c r="A124" s="69"/>
      <c r="B124" s="6"/>
      <c r="C124" s="8"/>
      <c r="D124" s="79"/>
      <c r="E124" s="4"/>
      <c r="F124" s="60"/>
      <c r="G124" s="62"/>
      <c r="H124" s="79"/>
      <c r="I124" s="79"/>
      <c r="J124" s="79"/>
      <c r="K124" s="79"/>
      <c r="L124" s="79"/>
      <c r="M124" s="79"/>
    </row>
    <row r="125" spans="1:13" s="2" customFormat="1" ht="12.75" customHeight="1">
      <c r="A125" s="69"/>
      <c r="B125" s="6"/>
      <c r="C125" s="8"/>
      <c r="D125" s="79"/>
      <c r="E125" s="4"/>
      <c r="F125" s="60"/>
      <c r="G125" s="5"/>
      <c r="H125" s="79"/>
      <c r="I125" s="79"/>
      <c r="J125" s="79"/>
      <c r="K125" s="79"/>
      <c r="L125" s="79"/>
      <c r="M125" s="79"/>
    </row>
    <row r="126" spans="1:13" s="2" customFormat="1" ht="12.75" customHeight="1">
      <c r="A126" s="69"/>
      <c r="B126" s="6"/>
      <c r="C126" s="8"/>
      <c r="D126" s="79"/>
      <c r="E126" s="4"/>
      <c r="F126" s="60"/>
      <c r="G126" s="62"/>
      <c r="H126" s="79"/>
      <c r="I126" s="79"/>
      <c r="J126" s="79"/>
      <c r="K126" s="79"/>
      <c r="L126" s="79"/>
      <c r="M126" s="79"/>
    </row>
    <row r="127" spans="1:13" s="2" customFormat="1" ht="12.75" customHeight="1">
      <c r="A127" s="69"/>
      <c r="B127" s="6"/>
      <c r="C127" s="8"/>
      <c r="D127" s="79"/>
      <c r="E127" s="4"/>
      <c r="F127" s="60"/>
      <c r="G127" s="5"/>
      <c r="H127" s="79"/>
      <c r="I127" s="79"/>
      <c r="J127" s="79"/>
      <c r="K127" s="79"/>
      <c r="L127" s="79"/>
      <c r="M127" s="79"/>
    </row>
    <row r="128" spans="1:13" s="2" customFormat="1" ht="12.75" customHeight="1">
      <c r="A128" s="69"/>
      <c r="B128" s="73"/>
      <c r="C128" s="8"/>
      <c r="D128" s="79"/>
      <c r="E128" s="4"/>
      <c r="F128" s="60"/>
      <c r="G128" s="62"/>
      <c r="H128" s="79"/>
      <c r="I128" s="79"/>
      <c r="J128" s="79"/>
      <c r="K128" s="79"/>
      <c r="L128" s="79"/>
      <c r="M128" s="79"/>
    </row>
    <row r="129" spans="1:13" s="2" customFormat="1" ht="12.75" customHeight="1">
      <c r="A129" s="69"/>
      <c r="B129" s="6"/>
      <c r="C129" s="8"/>
      <c r="D129" s="79"/>
      <c r="E129" s="4"/>
      <c r="F129" s="60"/>
      <c r="G129" s="5"/>
      <c r="H129" s="79"/>
      <c r="I129" s="79"/>
      <c r="J129" s="79"/>
      <c r="K129" s="79"/>
      <c r="L129" s="79"/>
      <c r="M129" s="79"/>
    </row>
    <row r="130" spans="1:13" s="2" customFormat="1" ht="12.75" customHeight="1">
      <c r="A130" s="69"/>
      <c r="B130" s="73"/>
      <c r="C130" s="8"/>
      <c r="D130" s="79"/>
      <c r="E130" s="4"/>
      <c r="F130" s="60"/>
      <c r="G130" s="62"/>
      <c r="H130" s="79"/>
      <c r="I130" s="79"/>
      <c r="J130" s="79"/>
      <c r="K130" s="79"/>
      <c r="L130" s="79"/>
      <c r="M130" s="79"/>
    </row>
    <row r="131" spans="1:13" s="2" customFormat="1" ht="12.75" customHeight="1">
      <c r="A131" s="69"/>
      <c r="B131" s="6"/>
      <c r="C131" s="8"/>
      <c r="D131" s="79"/>
      <c r="E131" s="4"/>
      <c r="F131" s="60"/>
      <c r="G131" s="5"/>
      <c r="H131" s="79"/>
      <c r="I131" s="79"/>
      <c r="J131" s="79"/>
      <c r="K131" s="79"/>
      <c r="L131" s="79"/>
      <c r="M131" s="79"/>
    </row>
    <row r="132" spans="1:13" s="2" customFormat="1" ht="12.75" customHeight="1">
      <c r="A132" s="69"/>
      <c r="B132" s="73"/>
      <c r="C132" s="8"/>
      <c r="D132" s="79"/>
      <c r="E132" s="4"/>
      <c r="F132" s="60"/>
      <c r="G132" s="62"/>
      <c r="H132" s="79"/>
      <c r="I132" s="79"/>
      <c r="J132" s="79"/>
      <c r="K132" s="79"/>
      <c r="L132" s="79"/>
      <c r="M132" s="79"/>
    </row>
    <row r="133" spans="1:13" s="2" customFormat="1" ht="12.75" customHeight="1">
      <c r="A133" s="69"/>
      <c r="B133" s="6"/>
      <c r="C133" s="8"/>
      <c r="D133" s="79"/>
      <c r="E133" s="4"/>
      <c r="F133" s="60"/>
      <c r="G133" s="5"/>
      <c r="H133" s="79"/>
      <c r="I133" s="79"/>
      <c r="J133" s="79"/>
      <c r="K133" s="79"/>
      <c r="L133" s="79"/>
      <c r="M133" s="79"/>
    </row>
    <row r="134" spans="1:13" s="2" customFormat="1" ht="12.75" customHeight="1">
      <c r="A134" s="69"/>
      <c r="B134" s="73"/>
      <c r="C134" s="8"/>
      <c r="D134" s="79"/>
      <c r="E134" s="4"/>
      <c r="F134" s="60"/>
      <c r="G134" s="62"/>
      <c r="H134" s="79"/>
      <c r="I134" s="79"/>
      <c r="J134" s="79"/>
      <c r="K134" s="79"/>
      <c r="L134" s="79"/>
      <c r="M134" s="79"/>
    </row>
    <row r="135" spans="1:13" s="2" customFormat="1" ht="12.75" customHeight="1">
      <c r="A135" s="69"/>
      <c r="B135" s="6"/>
      <c r="C135" s="8"/>
      <c r="D135" s="79"/>
      <c r="E135" s="4"/>
      <c r="F135" s="60"/>
      <c r="G135" s="5"/>
      <c r="H135" s="79"/>
      <c r="I135" s="79"/>
      <c r="J135" s="79"/>
      <c r="K135" s="79"/>
      <c r="L135" s="79"/>
      <c r="M135" s="79"/>
    </row>
    <row r="136" spans="1:13" s="2" customFormat="1" ht="12.75" customHeight="1">
      <c r="A136" s="69"/>
      <c r="B136" s="6"/>
      <c r="C136" s="8"/>
      <c r="D136" s="79"/>
      <c r="E136" s="4"/>
      <c r="F136" s="60"/>
      <c r="G136" s="62"/>
      <c r="H136" s="79"/>
      <c r="I136" s="79"/>
      <c r="J136" s="79"/>
      <c r="K136" s="79"/>
      <c r="L136" s="79"/>
      <c r="M136" s="79"/>
    </row>
    <row r="137" spans="1:13" s="2" customFormat="1" ht="12.75" customHeight="1">
      <c r="A137" s="70"/>
      <c r="B137" s="63"/>
      <c r="C137" s="64"/>
      <c r="D137" s="78"/>
      <c r="E137" s="65"/>
      <c r="F137" s="66"/>
      <c r="G137" s="66"/>
      <c r="H137" s="78"/>
      <c r="I137" s="78"/>
      <c r="J137" s="78"/>
      <c r="K137" s="78"/>
      <c r="L137" s="78"/>
      <c r="M137" s="78"/>
    </row>
    <row r="138" spans="1:13" s="2" customFormat="1" ht="12.75" customHeight="1">
      <c r="A138" s="70"/>
      <c r="B138" s="63"/>
      <c r="C138" s="64"/>
      <c r="D138" s="78"/>
      <c r="E138" s="65"/>
      <c r="F138" s="66"/>
      <c r="G138" s="67"/>
      <c r="H138" s="78"/>
      <c r="I138" s="78"/>
      <c r="J138" s="78"/>
      <c r="K138" s="78"/>
      <c r="L138" s="78"/>
      <c r="M138" s="78"/>
    </row>
    <row r="139" spans="1:13" s="2" customFormat="1" ht="12.75" customHeight="1">
      <c r="A139" s="69"/>
      <c r="B139" s="6"/>
      <c r="C139" s="8"/>
      <c r="D139" s="79"/>
      <c r="E139" s="4"/>
      <c r="F139" s="60"/>
      <c r="G139" s="5"/>
      <c r="H139" s="79"/>
      <c r="I139" s="79"/>
      <c r="J139" s="79"/>
      <c r="K139" s="79"/>
      <c r="L139" s="79"/>
      <c r="M139" s="79"/>
    </row>
    <row r="140" spans="1:13" s="2" customFormat="1" ht="12.75" customHeight="1">
      <c r="A140" s="69"/>
      <c r="B140" s="6"/>
      <c r="C140" s="8"/>
      <c r="D140" s="79"/>
      <c r="E140" s="4"/>
      <c r="F140" s="60"/>
      <c r="G140" s="62"/>
      <c r="H140" s="79"/>
      <c r="I140" s="79"/>
      <c r="J140" s="79"/>
      <c r="K140" s="79"/>
      <c r="L140" s="79"/>
      <c r="M140" s="79"/>
    </row>
    <row r="141" spans="1:13" s="2" customFormat="1" ht="12.75" customHeight="1">
      <c r="A141" s="69"/>
      <c r="B141" s="6"/>
      <c r="C141" s="8"/>
      <c r="D141" s="79"/>
      <c r="E141" s="4"/>
      <c r="F141" s="60"/>
      <c r="G141" s="5"/>
      <c r="H141" s="79"/>
      <c r="I141" s="79"/>
      <c r="J141" s="79"/>
      <c r="K141" s="79"/>
      <c r="L141" s="79"/>
      <c r="M141" s="79"/>
    </row>
    <row r="142" spans="1:13" s="2" customFormat="1" ht="12.75" customHeight="1">
      <c r="A142" s="69"/>
      <c r="B142" s="6"/>
      <c r="C142" s="8"/>
      <c r="D142" s="79"/>
      <c r="E142" s="4"/>
      <c r="F142" s="60"/>
      <c r="G142" s="62"/>
      <c r="H142" s="79"/>
      <c r="I142" s="79"/>
      <c r="J142" s="79"/>
      <c r="K142" s="79"/>
      <c r="L142" s="79"/>
      <c r="M142" s="79"/>
    </row>
    <row r="143" spans="1:13" s="2" customFormat="1" ht="12.75" customHeight="1">
      <c r="A143" s="69"/>
      <c r="B143" s="6"/>
      <c r="C143" s="8"/>
      <c r="D143" s="79"/>
      <c r="E143" s="4"/>
      <c r="F143" s="60"/>
      <c r="G143" s="5"/>
      <c r="H143" s="79"/>
      <c r="I143" s="79"/>
      <c r="J143" s="79"/>
      <c r="K143" s="79"/>
      <c r="L143" s="79"/>
      <c r="M143" s="79"/>
    </row>
    <row r="144" spans="1:13" s="2" customFormat="1" ht="12.75" customHeight="1">
      <c r="A144" s="69"/>
      <c r="B144" s="6"/>
      <c r="C144" s="8"/>
      <c r="D144" s="79"/>
      <c r="E144" s="4"/>
      <c r="F144" s="60"/>
      <c r="G144" s="62"/>
      <c r="H144" s="79"/>
      <c r="I144" s="79"/>
      <c r="J144" s="79"/>
      <c r="K144" s="79"/>
      <c r="L144" s="79"/>
      <c r="M144" s="79"/>
    </row>
    <row r="145" spans="1:13" s="2" customFormat="1" ht="12.75" customHeight="1">
      <c r="A145" s="69"/>
      <c r="B145" s="6"/>
      <c r="C145" s="8"/>
      <c r="D145" s="79"/>
      <c r="E145" s="4"/>
      <c r="F145" s="60"/>
      <c r="G145" s="5"/>
      <c r="H145" s="79"/>
      <c r="I145" s="79"/>
      <c r="J145" s="79"/>
      <c r="K145" s="79"/>
      <c r="L145" s="79"/>
      <c r="M145" s="79"/>
    </row>
    <row r="146" spans="1:13" s="2" customFormat="1" ht="12.75" customHeight="1">
      <c r="A146" s="69"/>
      <c r="B146" s="6"/>
      <c r="C146" s="8"/>
      <c r="D146" s="79"/>
      <c r="E146" s="4"/>
      <c r="F146" s="60"/>
      <c r="G146" s="62"/>
      <c r="H146" s="79"/>
      <c r="I146" s="79"/>
      <c r="J146" s="79"/>
      <c r="K146" s="79"/>
      <c r="L146" s="79"/>
      <c r="M146" s="79"/>
    </row>
    <row r="147" spans="1:13" s="2" customFormat="1" ht="12.75" customHeight="1">
      <c r="A147" s="69"/>
      <c r="B147" s="6"/>
      <c r="C147" s="8"/>
      <c r="D147" s="79"/>
      <c r="E147" s="4"/>
      <c r="F147" s="60"/>
      <c r="G147" s="5"/>
      <c r="H147" s="79"/>
      <c r="I147" s="79"/>
      <c r="J147" s="79"/>
      <c r="K147" s="79"/>
      <c r="L147" s="79"/>
      <c r="M147" s="79"/>
    </row>
    <row r="148" spans="1:13" s="2" customFormat="1" ht="12.75" customHeight="1">
      <c r="A148" s="70"/>
      <c r="B148" s="63"/>
      <c r="C148" s="64"/>
      <c r="D148" s="78"/>
      <c r="E148" s="65"/>
      <c r="F148" s="66"/>
      <c r="G148" s="66"/>
      <c r="H148" s="78"/>
      <c r="I148" s="78"/>
      <c r="J148" s="78"/>
      <c r="K148" s="78"/>
      <c r="L148" s="78"/>
      <c r="M148" s="78"/>
    </row>
    <row r="149" spans="1:13" s="2" customFormat="1" ht="12.75" customHeight="1">
      <c r="A149" s="70"/>
      <c r="B149" s="63"/>
      <c r="C149" s="64"/>
      <c r="D149" s="78"/>
      <c r="E149" s="65"/>
      <c r="F149" s="66"/>
      <c r="G149" s="66"/>
      <c r="H149" s="78"/>
      <c r="I149" s="78"/>
      <c r="J149" s="78"/>
      <c r="K149" s="78"/>
      <c r="L149" s="78"/>
      <c r="M149" s="78"/>
    </row>
    <row r="150" spans="1:13" s="2" customFormat="1" ht="12.75" customHeight="1">
      <c r="A150" s="69"/>
      <c r="B150" s="6"/>
      <c r="C150" s="8"/>
      <c r="D150" s="79"/>
      <c r="E150" s="4"/>
      <c r="F150" s="60"/>
      <c r="G150" s="62"/>
      <c r="H150" s="79"/>
      <c r="I150" s="79"/>
      <c r="J150" s="79"/>
      <c r="K150" s="79"/>
      <c r="L150" s="79"/>
      <c r="M150" s="79"/>
    </row>
    <row r="151" spans="1:13" s="2" customFormat="1" ht="12.75" customHeight="1">
      <c r="A151" s="69"/>
      <c r="B151" s="6"/>
      <c r="C151" s="8"/>
      <c r="D151" s="79"/>
      <c r="E151" s="4"/>
      <c r="F151" s="60"/>
      <c r="G151" s="5"/>
      <c r="H151" s="79"/>
      <c r="I151" s="79"/>
      <c r="J151" s="79"/>
      <c r="K151" s="79"/>
      <c r="L151" s="79"/>
      <c r="M151" s="79"/>
    </row>
    <row r="152" spans="1:13" s="2" customFormat="1" ht="12.75" customHeight="1">
      <c r="A152" s="69"/>
      <c r="B152" s="6"/>
      <c r="C152" s="8"/>
      <c r="D152" s="79"/>
      <c r="E152" s="4"/>
      <c r="F152" s="60"/>
      <c r="G152" s="62"/>
      <c r="H152" s="79"/>
      <c r="I152" s="79"/>
      <c r="J152" s="79"/>
      <c r="K152" s="79"/>
      <c r="L152" s="79"/>
      <c r="M152" s="79"/>
    </row>
    <row r="153" spans="1:13" s="2" customFormat="1" ht="12.75" customHeight="1">
      <c r="A153" s="69"/>
      <c r="B153" s="6"/>
      <c r="C153" s="8"/>
      <c r="D153" s="79"/>
      <c r="E153" s="4"/>
      <c r="F153" s="60"/>
      <c r="G153" s="5"/>
      <c r="H153" s="79"/>
      <c r="I153" s="79"/>
      <c r="J153" s="79"/>
      <c r="K153" s="79"/>
      <c r="L153" s="79"/>
      <c r="M153" s="79"/>
    </row>
    <row r="154" spans="1:13" s="2" customFormat="1" ht="12.75" customHeight="1">
      <c r="A154" s="69"/>
      <c r="B154" s="6"/>
      <c r="C154" s="8"/>
      <c r="D154" s="79"/>
      <c r="E154" s="4"/>
      <c r="F154" s="60"/>
      <c r="G154" s="62"/>
      <c r="H154" s="79"/>
      <c r="I154" s="79"/>
      <c r="J154" s="79"/>
      <c r="K154" s="79"/>
      <c r="L154" s="79"/>
      <c r="M154" s="79"/>
    </row>
    <row r="155" spans="1:13" s="2" customFormat="1" ht="12.75" customHeight="1">
      <c r="A155" s="69"/>
      <c r="B155" s="6"/>
      <c r="C155" s="8"/>
      <c r="D155" s="79"/>
      <c r="E155" s="4"/>
      <c r="F155" s="60"/>
      <c r="G155" s="5"/>
      <c r="H155" s="79"/>
      <c r="I155" s="79"/>
      <c r="J155" s="79"/>
      <c r="K155" s="79"/>
      <c r="L155" s="79"/>
      <c r="M155" s="79"/>
    </row>
    <row r="156" spans="1:13" s="2" customFormat="1" ht="12.75" customHeight="1">
      <c r="A156" s="69"/>
      <c r="B156" s="6"/>
      <c r="C156" s="8"/>
      <c r="D156" s="79"/>
      <c r="E156" s="4"/>
      <c r="F156" s="60"/>
      <c r="G156" s="62"/>
      <c r="H156" s="79"/>
      <c r="I156" s="79"/>
      <c r="J156" s="79"/>
      <c r="K156" s="79"/>
      <c r="L156" s="79"/>
      <c r="M156" s="79"/>
    </row>
    <row r="157" spans="1:13" s="2" customFormat="1" ht="12.75" customHeight="1">
      <c r="A157" s="69"/>
      <c r="B157" s="6"/>
      <c r="C157" s="8"/>
      <c r="D157" s="79"/>
      <c r="E157" s="4"/>
      <c r="F157" s="60"/>
      <c r="G157" s="5"/>
      <c r="H157" s="79"/>
      <c r="I157" s="79"/>
      <c r="J157" s="79"/>
      <c r="K157" s="79"/>
      <c r="L157" s="79"/>
      <c r="M157" s="79"/>
    </row>
    <row r="158" spans="1:13" s="2" customFormat="1" ht="12.75" customHeight="1">
      <c r="A158" s="69"/>
      <c r="B158" s="6"/>
      <c r="C158" s="8"/>
      <c r="D158" s="79"/>
      <c r="E158" s="4"/>
      <c r="F158" s="60"/>
      <c r="G158" s="62"/>
      <c r="H158" s="79"/>
      <c r="I158" s="79"/>
      <c r="J158" s="79"/>
      <c r="K158" s="79"/>
      <c r="L158" s="79"/>
      <c r="M158" s="79"/>
    </row>
    <row r="159" spans="1:13" s="2" customFormat="1" ht="12.75" customHeight="1">
      <c r="A159" s="69"/>
      <c r="B159" s="6"/>
      <c r="C159" s="8"/>
      <c r="D159" s="79"/>
      <c r="E159" s="4"/>
      <c r="F159" s="60"/>
      <c r="G159" s="5"/>
      <c r="H159" s="79"/>
      <c r="I159" s="79"/>
      <c r="J159" s="79"/>
      <c r="K159" s="79"/>
      <c r="L159" s="79"/>
      <c r="M159" s="79"/>
    </row>
    <row r="160" spans="1:13" s="2" customFormat="1" ht="12.75" customHeight="1">
      <c r="A160" s="69"/>
      <c r="B160" s="6"/>
      <c r="C160" s="8"/>
      <c r="D160" s="79"/>
      <c r="E160" s="4"/>
      <c r="F160" s="60"/>
      <c r="G160" s="62"/>
      <c r="H160" s="79"/>
      <c r="I160" s="79"/>
      <c r="J160" s="79"/>
      <c r="K160" s="79"/>
      <c r="L160" s="79"/>
      <c r="M160" s="79"/>
    </row>
    <row r="161" spans="1:13" s="2" customFormat="1" ht="12.75" customHeight="1">
      <c r="A161" s="69"/>
      <c r="B161" s="6"/>
      <c r="C161" s="8"/>
      <c r="D161" s="79"/>
      <c r="E161" s="4"/>
      <c r="F161" s="60"/>
      <c r="G161" s="5"/>
      <c r="H161" s="79"/>
      <c r="I161" s="79"/>
      <c r="J161" s="79"/>
      <c r="K161" s="79"/>
      <c r="L161" s="79"/>
      <c r="M161" s="79"/>
    </row>
    <row r="162" spans="1:13" s="2" customFormat="1" ht="12.75" customHeight="1">
      <c r="A162" s="69"/>
      <c r="B162" s="6"/>
      <c r="C162" s="8"/>
      <c r="D162" s="79"/>
      <c r="E162" s="4"/>
      <c r="F162" s="60"/>
      <c r="G162" s="62"/>
      <c r="H162" s="79"/>
      <c r="I162" s="79"/>
      <c r="J162" s="79"/>
      <c r="K162" s="79"/>
      <c r="L162" s="79"/>
      <c r="M162" s="79"/>
    </row>
    <row r="163" spans="1:13" s="2" customFormat="1" ht="12.75" customHeight="1">
      <c r="A163" s="70"/>
      <c r="B163" s="63"/>
      <c r="C163" s="64"/>
      <c r="D163" s="78"/>
      <c r="E163" s="65"/>
      <c r="F163" s="66"/>
      <c r="G163" s="66"/>
      <c r="H163" s="78"/>
      <c r="I163" s="78"/>
      <c r="J163" s="78"/>
      <c r="K163" s="78"/>
      <c r="L163" s="78"/>
      <c r="M163" s="78"/>
    </row>
    <row r="164" spans="1:13" s="2" customFormat="1" ht="12.75" customHeight="1">
      <c r="A164" s="70"/>
      <c r="B164" s="63"/>
      <c r="C164" s="64"/>
      <c r="D164" s="78"/>
      <c r="E164" s="65"/>
      <c r="F164" s="66"/>
      <c r="G164" s="67"/>
      <c r="H164" s="78"/>
      <c r="I164" s="78"/>
      <c r="J164" s="78"/>
      <c r="K164" s="78"/>
      <c r="L164" s="78"/>
      <c r="M164" s="78"/>
    </row>
    <row r="165" spans="1:13" s="2" customFormat="1" ht="12.75" customHeight="1">
      <c r="A165" s="69"/>
      <c r="B165" s="6"/>
      <c r="C165" s="8"/>
      <c r="D165" s="79"/>
      <c r="E165" s="4"/>
      <c r="F165" s="60"/>
      <c r="G165" s="5"/>
      <c r="H165" s="79"/>
      <c r="I165" s="79"/>
      <c r="J165" s="79"/>
      <c r="K165" s="79"/>
      <c r="L165" s="79"/>
      <c r="M165" s="79"/>
    </row>
    <row r="166" spans="1:13" s="2" customFormat="1" ht="12.75" customHeight="1">
      <c r="A166" s="69"/>
      <c r="B166" s="6"/>
      <c r="C166" s="8"/>
      <c r="D166" s="79"/>
      <c r="E166" s="4"/>
      <c r="F166" s="60"/>
      <c r="G166" s="62"/>
      <c r="H166" s="79"/>
      <c r="I166" s="79"/>
      <c r="J166" s="79"/>
      <c r="K166" s="79"/>
      <c r="L166" s="79"/>
      <c r="M166" s="79"/>
    </row>
    <row r="167" spans="1:13" s="2" customFormat="1" ht="12.75" customHeight="1">
      <c r="A167" s="69"/>
      <c r="B167" s="6"/>
      <c r="C167" s="8"/>
      <c r="D167" s="79"/>
      <c r="E167" s="4"/>
      <c r="F167" s="60"/>
      <c r="G167" s="5"/>
      <c r="H167" s="79"/>
      <c r="I167" s="79"/>
      <c r="J167" s="79"/>
      <c r="K167" s="79"/>
      <c r="L167" s="79"/>
      <c r="M167" s="79"/>
    </row>
    <row r="168" spans="1:13" s="2" customFormat="1" ht="12.75" customHeight="1">
      <c r="A168" s="70"/>
      <c r="B168" s="63"/>
      <c r="C168" s="64"/>
      <c r="D168" s="78"/>
      <c r="E168" s="65"/>
      <c r="F168" s="66"/>
      <c r="G168" s="66"/>
      <c r="H168" s="78"/>
      <c r="I168" s="78"/>
      <c r="J168" s="78"/>
      <c r="K168" s="78"/>
      <c r="L168" s="78"/>
      <c r="M168" s="78"/>
    </row>
    <row r="169" spans="1:13" s="2" customFormat="1" ht="12.75" customHeight="1">
      <c r="A169" s="70"/>
      <c r="B169" s="63"/>
      <c r="C169" s="64"/>
      <c r="D169" s="78"/>
      <c r="E169" s="65"/>
      <c r="F169" s="66"/>
      <c r="G169" s="66"/>
      <c r="H169" s="78"/>
      <c r="I169" s="78"/>
      <c r="J169" s="78"/>
      <c r="K169" s="78"/>
      <c r="L169" s="78"/>
      <c r="M169" s="78"/>
    </row>
    <row r="170" spans="1:13" s="2" customFormat="1" ht="12.75" customHeight="1">
      <c r="A170" s="69"/>
      <c r="B170" s="6"/>
      <c r="C170" s="8"/>
      <c r="D170" s="79"/>
      <c r="E170" s="4"/>
      <c r="F170" s="60"/>
      <c r="G170" s="62"/>
      <c r="H170" s="79"/>
      <c r="I170" s="79"/>
      <c r="J170" s="79"/>
      <c r="K170" s="79"/>
      <c r="L170" s="79"/>
      <c r="M170" s="79"/>
    </row>
    <row r="171" spans="1:13" s="2" customFormat="1" ht="12.75" customHeight="1">
      <c r="A171" s="69"/>
      <c r="B171" s="6"/>
      <c r="C171" s="8"/>
      <c r="D171" s="79"/>
      <c r="E171" s="4"/>
      <c r="F171" s="60"/>
      <c r="G171" s="5"/>
      <c r="H171" s="79"/>
      <c r="I171" s="79"/>
      <c r="J171" s="79"/>
      <c r="K171" s="79"/>
      <c r="L171" s="79"/>
      <c r="M171" s="79"/>
    </row>
    <row r="172" spans="1:13" s="2" customFormat="1" ht="12.75" customHeight="1">
      <c r="A172" s="69"/>
      <c r="B172" s="6"/>
      <c r="C172" s="8"/>
      <c r="D172" s="79"/>
      <c r="E172" s="4"/>
      <c r="F172" s="60"/>
      <c r="G172" s="62"/>
      <c r="H172" s="79"/>
      <c r="I172" s="79"/>
      <c r="J172" s="79"/>
      <c r="K172" s="79"/>
      <c r="L172" s="79"/>
      <c r="M172" s="79"/>
    </row>
    <row r="173" spans="1:13" s="2" customFormat="1" ht="12.75" customHeight="1">
      <c r="A173" s="69"/>
      <c r="B173" s="6"/>
      <c r="C173" s="8"/>
      <c r="D173" s="79"/>
      <c r="E173" s="4"/>
      <c r="F173" s="60"/>
      <c r="G173" s="5"/>
      <c r="H173" s="79"/>
      <c r="I173" s="79"/>
      <c r="J173" s="79"/>
      <c r="K173" s="79"/>
      <c r="L173" s="79"/>
      <c r="M173" s="79"/>
    </row>
    <row r="174" spans="1:13" s="2" customFormat="1" ht="12.75" customHeight="1">
      <c r="A174" s="69"/>
      <c r="B174" s="6"/>
      <c r="C174" s="8"/>
      <c r="D174" s="79"/>
      <c r="E174" s="4"/>
      <c r="F174" s="60"/>
      <c r="G174" s="62"/>
      <c r="H174" s="79"/>
      <c r="I174" s="79"/>
      <c r="J174" s="79"/>
      <c r="K174" s="79"/>
      <c r="L174" s="79"/>
      <c r="M174" s="79"/>
    </row>
    <row r="175" spans="1:13" s="2" customFormat="1" ht="12.75" customHeight="1">
      <c r="A175" s="69"/>
      <c r="B175" s="6"/>
      <c r="C175" s="8"/>
      <c r="D175" s="79"/>
      <c r="E175" s="4"/>
      <c r="F175" s="60"/>
      <c r="G175" s="5"/>
      <c r="H175" s="79"/>
      <c r="I175" s="79"/>
      <c r="J175" s="79"/>
      <c r="K175" s="79"/>
      <c r="L175" s="79"/>
      <c r="M175" s="79"/>
    </row>
    <row r="176" spans="1:13" s="2" customFormat="1" ht="12.75" customHeight="1">
      <c r="A176" s="69"/>
      <c r="B176" s="6"/>
      <c r="C176" s="8"/>
      <c r="D176" s="79"/>
      <c r="E176" s="4"/>
      <c r="F176" s="60"/>
      <c r="G176" s="62"/>
      <c r="H176" s="79"/>
      <c r="I176" s="79"/>
      <c r="J176" s="79"/>
      <c r="K176" s="79"/>
      <c r="L176" s="79"/>
      <c r="M176" s="79"/>
    </row>
    <row r="177" spans="1:13" s="2" customFormat="1" ht="12.75" customHeight="1">
      <c r="A177" s="69"/>
      <c r="B177" s="6"/>
      <c r="C177" s="8"/>
      <c r="D177" s="79"/>
      <c r="E177" s="4"/>
      <c r="F177" s="60"/>
      <c r="G177" s="5"/>
      <c r="H177" s="79"/>
      <c r="I177" s="79"/>
      <c r="J177" s="79"/>
      <c r="K177" s="79"/>
      <c r="L177" s="79"/>
      <c r="M177" s="79"/>
    </row>
    <row r="178" spans="1:13" s="2" customFormat="1" ht="12.75" customHeight="1">
      <c r="A178" s="69"/>
      <c r="B178" s="63"/>
      <c r="C178" s="64"/>
      <c r="D178" s="78"/>
      <c r="E178" s="65"/>
      <c r="F178" s="66"/>
      <c r="G178" s="66"/>
      <c r="H178" s="79"/>
      <c r="I178" s="79"/>
      <c r="J178" s="79"/>
      <c r="K178" s="79"/>
      <c r="L178" s="79"/>
      <c r="M178" s="79"/>
    </row>
    <row r="179" spans="1:13" s="2" customFormat="1" ht="12.75" customHeight="1">
      <c r="A179" s="69"/>
      <c r="B179" s="63"/>
      <c r="C179" s="64"/>
      <c r="D179" s="78"/>
      <c r="E179" s="65"/>
      <c r="F179" s="66"/>
      <c r="G179" s="66"/>
      <c r="H179" s="79"/>
      <c r="I179" s="79"/>
      <c r="J179" s="79"/>
      <c r="K179" s="79"/>
      <c r="L179" s="79"/>
      <c r="M179" s="79"/>
    </row>
    <row r="180" spans="1:13" s="2" customFormat="1" ht="12.75" customHeight="1">
      <c r="A180" s="69"/>
      <c r="B180" s="63"/>
      <c r="C180" s="64"/>
      <c r="D180" s="78"/>
      <c r="E180" s="65"/>
      <c r="F180" s="66"/>
      <c r="G180" s="66"/>
      <c r="H180" s="79"/>
      <c r="I180" s="79"/>
      <c r="J180" s="79"/>
      <c r="K180" s="79"/>
      <c r="L180" s="79"/>
      <c r="M180" s="79"/>
    </row>
    <row r="181" spans="1:13" s="2" customFormat="1" ht="12.75" customHeight="1">
      <c r="A181" s="71"/>
      <c r="B181" s="63"/>
      <c r="C181" s="64"/>
      <c r="D181" s="78"/>
      <c r="E181" s="65"/>
      <c r="F181" s="66"/>
      <c r="G181" s="66"/>
      <c r="H181" s="79"/>
      <c r="I181" s="79"/>
      <c r="J181" s="79"/>
      <c r="K181" s="79"/>
      <c r="L181" s="79"/>
      <c r="M181" s="79"/>
    </row>
    <row r="182" spans="1:13" s="2" customFormat="1" ht="12.75" customHeight="1">
      <c r="A182" s="71"/>
      <c r="B182" s="63"/>
      <c r="C182" s="64"/>
      <c r="D182" s="78"/>
      <c r="E182" s="65"/>
      <c r="F182" s="66"/>
      <c r="G182" s="66"/>
      <c r="H182" s="79"/>
      <c r="I182" s="79"/>
      <c r="J182" s="79"/>
      <c r="K182" s="79"/>
      <c r="L182" s="79"/>
      <c r="M182" s="79"/>
    </row>
    <row r="183" spans="1:13" s="2" customFormat="1" ht="12.75" customHeight="1">
      <c r="A183" s="71"/>
      <c r="B183" s="63"/>
      <c r="C183" s="64"/>
      <c r="D183" s="78"/>
      <c r="E183" s="65"/>
      <c r="F183" s="66"/>
      <c r="G183" s="66"/>
      <c r="H183" s="79"/>
      <c r="I183" s="79"/>
      <c r="J183" s="79"/>
      <c r="K183" s="79"/>
      <c r="L183" s="79"/>
      <c r="M183" s="79"/>
    </row>
    <row r="184" spans="1:13" s="2" customFormat="1" ht="12.75" customHeight="1">
      <c r="A184" s="71"/>
      <c r="B184" s="63"/>
      <c r="C184" s="64"/>
      <c r="D184" s="78"/>
      <c r="E184" s="65"/>
      <c r="F184" s="66"/>
      <c r="G184" s="66"/>
      <c r="H184" s="79"/>
      <c r="I184" s="79"/>
      <c r="J184" s="79"/>
      <c r="K184" s="79"/>
      <c r="L184" s="79"/>
      <c r="M184" s="79"/>
    </row>
    <row r="185" spans="1:13" s="2" customFormat="1" ht="12.75" customHeight="1">
      <c r="A185" s="71"/>
      <c r="B185" s="63"/>
      <c r="C185" s="64"/>
      <c r="D185" s="78"/>
      <c r="E185" s="65"/>
      <c r="F185" s="66"/>
      <c r="G185" s="66"/>
      <c r="H185" s="79"/>
      <c r="I185" s="79"/>
      <c r="J185" s="79"/>
      <c r="K185" s="79"/>
      <c r="L185" s="79"/>
      <c r="M185" s="79"/>
    </row>
    <row r="186" spans="1:13" s="2" customFormat="1" ht="12.75" customHeight="1">
      <c r="A186" s="71"/>
      <c r="B186" s="63"/>
      <c r="C186" s="64"/>
      <c r="D186" s="78"/>
      <c r="E186" s="65"/>
      <c r="F186" s="66"/>
      <c r="G186" s="66"/>
      <c r="H186" s="79"/>
      <c r="I186" s="79"/>
      <c r="J186" s="79"/>
      <c r="K186" s="79"/>
      <c r="L186" s="79"/>
      <c r="M186" s="79"/>
    </row>
    <row r="187" spans="1:13" s="2" customFormat="1" ht="12.75" customHeight="1">
      <c r="A187" s="71"/>
      <c r="B187" s="63"/>
      <c r="C187" s="64"/>
      <c r="D187" s="78"/>
      <c r="E187" s="65"/>
      <c r="F187" s="66"/>
      <c r="G187" s="66"/>
      <c r="H187" s="79"/>
      <c r="I187" s="79"/>
      <c r="J187" s="79"/>
      <c r="K187" s="79"/>
      <c r="L187" s="79"/>
      <c r="M187" s="79"/>
    </row>
    <row r="188" spans="1:13" s="2" customFormat="1" ht="12.75" customHeight="1">
      <c r="A188" s="71"/>
      <c r="B188" s="63"/>
      <c r="C188" s="64"/>
      <c r="D188" s="78"/>
      <c r="E188" s="65"/>
      <c r="F188" s="66"/>
      <c r="G188" s="66"/>
      <c r="H188" s="79"/>
      <c r="I188" s="79"/>
      <c r="J188" s="79"/>
      <c r="K188" s="79"/>
      <c r="L188" s="79"/>
      <c r="M188" s="79"/>
    </row>
    <row r="189" spans="1:13" s="2" customFormat="1" ht="12.75" customHeight="1">
      <c r="A189" s="71"/>
      <c r="B189" s="63"/>
      <c r="C189" s="64"/>
      <c r="D189" s="78"/>
      <c r="E189" s="65"/>
      <c r="F189" s="66"/>
      <c r="G189" s="66"/>
      <c r="H189" s="79"/>
      <c r="I189" s="79"/>
      <c r="J189" s="79"/>
      <c r="K189" s="79"/>
      <c r="L189" s="79"/>
      <c r="M189" s="79"/>
    </row>
    <row r="190" spans="1:13" s="2" customFormat="1" ht="12.75" customHeight="1">
      <c r="A190" s="71"/>
      <c r="B190" s="63"/>
      <c r="C190" s="64"/>
      <c r="D190" s="78"/>
      <c r="E190" s="65"/>
      <c r="F190" s="66"/>
      <c r="G190" s="66"/>
      <c r="H190" s="79"/>
      <c r="I190" s="79"/>
      <c r="J190" s="79"/>
      <c r="K190" s="79"/>
      <c r="L190" s="79"/>
      <c r="M190" s="79"/>
    </row>
    <row r="191" spans="1:13" s="2" customFormat="1" ht="12.75" customHeight="1">
      <c r="A191" s="71"/>
      <c r="B191" s="63"/>
      <c r="C191" s="64"/>
      <c r="D191" s="78"/>
      <c r="E191" s="65"/>
      <c r="F191" s="66"/>
      <c r="G191" s="66"/>
      <c r="H191" s="79"/>
      <c r="I191" s="79"/>
      <c r="J191" s="79"/>
      <c r="K191" s="79"/>
      <c r="L191" s="79"/>
      <c r="M191" s="79"/>
    </row>
    <row r="192" spans="1:13" s="2" customFormat="1" ht="12.75" customHeight="1">
      <c r="A192" s="71"/>
      <c r="B192" s="63"/>
      <c r="C192" s="64"/>
      <c r="D192" s="78"/>
      <c r="E192" s="65"/>
      <c r="F192" s="66"/>
      <c r="G192" s="66"/>
      <c r="H192" s="79"/>
      <c r="I192" s="79"/>
      <c r="J192" s="79"/>
      <c r="K192" s="79"/>
      <c r="L192" s="79"/>
      <c r="M192" s="79"/>
    </row>
    <row r="193" spans="1:13" s="2" customFormat="1" ht="12.75" customHeight="1">
      <c r="A193" s="69"/>
      <c r="B193" s="63"/>
      <c r="C193" s="64"/>
      <c r="D193" s="78"/>
      <c r="E193" s="65"/>
      <c r="F193" s="66"/>
      <c r="G193" s="66"/>
      <c r="H193" s="79"/>
      <c r="I193" s="79"/>
      <c r="J193" s="79"/>
      <c r="K193" s="79"/>
      <c r="L193" s="79"/>
      <c r="M193" s="79"/>
    </row>
    <row r="194" spans="1:13" s="2" customFormat="1" ht="12.75" customHeight="1">
      <c r="A194" s="69"/>
      <c r="B194" s="63"/>
      <c r="C194" s="64"/>
      <c r="D194" s="78"/>
      <c r="E194" s="65"/>
      <c r="F194" s="66"/>
      <c r="G194" s="66"/>
      <c r="H194" s="79"/>
      <c r="I194" s="79"/>
      <c r="J194" s="79"/>
      <c r="K194" s="79"/>
      <c r="L194" s="79"/>
      <c r="M194" s="79"/>
    </row>
    <row r="195" spans="1:13" s="2" customFormat="1" ht="12.75" customHeight="1">
      <c r="A195" s="69"/>
      <c r="B195" s="63"/>
      <c r="C195" s="64"/>
      <c r="D195" s="78"/>
      <c r="E195" s="65"/>
      <c r="F195" s="66"/>
      <c r="G195" s="66"/>
      <c r="H195" s="79"/>
      <c r="I195" s="79"/>
      <c r="J195" s="79"/>
      <c r="K195" s="79"/>
      <c r="L195" s="79"/>
      <c r="M195" s="79"/>
    </row>
    <row r="196" spans="1:13" ht="12.75" customHeight="1">
      <c r="B196" s="63"/>
      <c r="C196" s="64"/>
      <c r="D196" s="78"/>
      <c r="E196" s="65"/>
      <c r="F196" s="66"/>
      <c r="G196" s="66"/>
    </row>
    <row r="197" spans="1:13" ht="12.75" customHeight="1">
      <c r="B197" s="63"/>
      <c r="C197" s="64"/>
      <c r="D197" s="78"/>
      <c r="E197" s="65"/>
      <c r="F197" s="66"/>
      <c r="G197" s="66"/>
    </row>
    <row r="198" spans="1:13" ht="12.75" customHeight="1">
      <c r="B198" s="63"/>
      <c r="C198" s="64"/>
      <c r="D198" s="78"/>
      <c r="E198" s="65"/>
      <c r="F198" s="66"/>
      <c r="G198" s="66"/>
    </row>
    <row r="199" spans="1:13" ht="12.75" customHeight="1">
      <c r="B199" s="63"/>
      <c r="C199" s="64"/>
      <c r="D199" s="78"/>
      <c r="E199" s="65"/>
      <c r="F199" s="66"/>
      <c r="G199" s="66"/>
    </row>
    <row r="200" spans="1:13" ht="12.75" customHeight="1">
      <c r="B200" s="63"/>
      <c r="C200" s="64"/>
      <c r="D200" s="78"/>
      <c r="E200" s="65"/>
      <c r="F200" s="66"/>
      <c r="G200" s="66"/>
    </row>
    <row r="201" spans="1:13" ht="12.75" customHeight="1">
      <c r="B201" s="63"/>
      <c r="C201" s="64"/>
      <c r="D201" s="78"/>
      <c r="E201" s="65"/>
      <c r="F201" s="66"/>
      <c r="G201" s="66"/>
    </row>
    <row r="202" spans="1:13" ht="12.75" customHeight="1">
      <c r="B202" s="63"/>
      <c r="C202" s="64"/>
      <c r="D202" s="78"/>
      <c r="E202" s="65"/>
      <c r="F202" s="66"/>
      <c r="G202" s="66"/>
    </row>
    <row r="203" spans="1:13" ht="12.75" customHeight="1">
      <c r="B203" s="63"/>
      <c r="C203" s="64"/>
      <c r="D203" s="78"/>
      <c r="E203" s="65"/>
      <c r="F203" s="66"/>
      <c r="G203" s="66"/>
    </row>
    <row r="204" spans="1:13" ht="12.75" customHeight="1">
      <c r="B204" s="63"/>
      <c r="C204" s="64"/>
      <c r="D204" s="78"/>
      <c r="E204" s="65"/>
      <c r="F204" s="66"/>
      <c r="G204" s="66"/>
    </row>
    <row r="205" spans="1:13" ht="12.75" customHeight="1">
      <c r="B205" s="63"/>
      <c r="C205" s="64"/>
      <c r="D205" s="78"/>
      <c r="E205" s="65"/>
      <c r="F205" s="66"/>
      <c r="G205" s="66"/>
    </row>
    <row r="206" spans="1:13" ht="12.75" customHeight="1">
      <c r="B206" s="63"/>
      <c r="C206" s="64"/>
      <c r="D206" s="78"/>
      <c r="E206" s="65"/>
      <c r="F206" s="66"/>
      <c r="G206" s="66"/>
    </row>
    <row r="207" spans="1:13" ht="12.75" customHeight="1">
      <c r="B207" s="63"/>
      <c r="C207" s="64"/>
      <c r="D207" s="78"/>
      <c r="E207" s="65"/>
      <c r="F207" s="66"/>
      <c r="G207" s="66"/>
    </row>
    <row r="208" spans="1:13" ht="12.75" customHeight="1">
      <c r="B208" s="63"/>
      <c r="C208" s="64"/>
      <c r="D208" s="78"/>
      <c r="E208" s="65"/>
      <c r="F208" s="66"/>
      <c r="G208" s="66"/>
    </row>
    <row r="209" spans="2:7" ht="12.75" customHeight="1">
      <c r="B209" s="63"/>
      <c r="C209" s="64"/>
      <c r="D209" s="78"/>
      <c r="E209" s="65"/>
      <c r="F209" s="66"/>
      <c r="G209" s="66"/>
    </row>
    <row r="210" spans="2:7" ht="12.75" customHeight="1">
      <c r="B210" s="63"/>
      <c r="C210" s="64"/>
      <c r="D210" s="78"/>
      <c r="E210" s="65"/>
      <c r="F210" s="66"/>
      <c r="G210" s="66"/>
    </row>
    <row r="211" spans="2:7" ht="12.75" customHeight="1">
      <c r="B211" s="63"/>
      <c r="C211" s="64"/>
      <c r="D211" s="78"/>
      <c r="E211" s="65"/>
      <c r="F211" s="66"/>
      <c r="G211" s="66"/>
    </row>
    <row r="212" spans="2:7" ht="12.75" customHeight="1">
      <c r="B212" s="63"/>
      <c r="C212" s="64"/>
      <c r="D212" s="78"/>
      <c r="E212" s="65"/>
      <c r="F212" s="66"/>
      <c r="G212" s="66"/>
    </row>
    <row r="213" spans="2:7" ht="12.75" customHeight="1">
      <c r="B213" s="63"/>
      <c r="C213" s="64"/>
      <c r="D213" s="78"/>
      <c r="E213" s="65"/>
      <c r="F213" s="66"/>
      <c r="G213" s="66"/>
    </row>
    <row r="214" spans="2:7" ht="12.75" customHeight="1">
      <c r="B214" s="63"/>
      <c r="C214" s="64"/>
      <c r="D214" s="78"/>
      <c r="E214" s="65"/>
      <c r="F214" s="66"/>
      <c r="G214" s="66"/>
    </row>
    <row r="215" spans="2:7" ht="12.75" customHeight="1">
      <c r="B215" s="63"/>
      <c r="C215" s="64"/>
      <c r="D215" s="78"/>
      <c r="E215" s="65"/>
      <c r="F215" s="66"/>
      <c r="G215" s="66"/>
    </row>
    <row r="216" spans="2:7" ht="12.75" customHeight="1">
      <c r="B216" s="63"/>
      <c r="C216" s="64"/>
      <c r="D216" s="78"/>
      <c r="E216" s="65"/>
      <c r="F216" s="66"/>
      <c r="G216" s="66"/>
    </row>
    <row r="217" spans="2:7" ht="12.75" customHeight="1">
      <c r="B217" s="63"/>
      <c r="C217" s="64"/>
      <c r="D217" s="78"/>
      <c r="E217" s="65"/>
      <c r="F217" s="66"/>
      <c r="G217" s="66"/>
    </row>
    <row r="218" spans="2:7" ht="12.75" customHeight="1">
      <c r="B218" s="63"/>
      <c r="C218" s="64"/>
      <c r="D218" s="78"/>
      <c r="E218" s="65"/>
      <c r="F218" s="66"/>
      <c r="G218" s="66"/>
    </row>
    <row r="219" spans="2:7" ht="12.75" customHeight="1">
      <c r="B219" s="63"/>
      <c r="C219" s="64"/>
      <c r="D219" s="78"/>
      <c r="E219" s="65"/>
      <c r="F219" s="66"/>
      <c r="G219" s="66"/>
    </row>
    <row r="220" spans="2:7" ht="12.75" customHeight="1">
      <c r="B220" s="63"/>
      <c r="C220" s="64"/>
      <c r="D220" s="78"/>
      <c r="E220" s="65"/>
      <c r="F220" s="66"/>
      <c r="G220" s="66"/>
    </row>
    <row r="221" spans="2:7" ht="12.75" customHeight="1">
      <c r="B221" s="63"/>
      <c r="C221" s="64"/>
      <c r="D221" s="78"/>
      <c r="E221" s="65"/>
      <c r="F221" s="66"/>
      <c r="G221" s="66"/>
    </row>
    <row r="222" spans="2:7" ht="12.75" customHeight="1">
      <c r="B222" s="63"/>
      <c r="C222" s="64"/>
      <c r="D222" s="78"/>
      <c r="E222" s="65"/>
      <c r="F222" s="66"/>
      <c r="G222" s="66"/>
    </row>
    <row r="223" spans="2:7" ht="12.75" customHeight="1">
      <c r="B223" s="63"/>
      <c r="C223" s="64"/>
      <c r="D223" s="78"/>
      <c r="E223" s="65"/>
      <c r="F223" s="66"/>
      <c r="G223" s="66"/>
    </row>
    <row r="224" spans="2:7" ht="12.75" customHeight="1">
      <c r="B224" s="63"/>
      <c r="C224" s="64"/>
      <c r="D224" s="78"/>
      <c r="E224" s="65"/>
      <c r="F224" s="66"/>
      <c r="G224" s="66"/>
    </row>
    <row r="225" spans="2:7" ht="12.75" customHeight="1">
      <c r="B225" s="63"/>
      <c r="C225" s="64"/>
      <c r="D225" s="78"/>
      <c r="E225" s="65"/>
      <c r="F225" s="66"/>
      <c r="G225" s="66"/>
    </row>
    <row r="226" spans="2:7" ht="12.75" customHeight="1">
      <c r="B226" s="63"/>
      <c r="C226" s="64"/>
      <c r="D226" s="78"/>
      <c r="E226" s="65"/>
      <c r="F226" s="66"/>
      <c r="G226" s="66"/>
    </row>
    <row r="227" spans="2:7" ht="12.75" customHeight="1">
      <c r="B227" s="63"/>
      <c r="C227" s="64"/>
      <c r="D227" s="78"/>
      <c r="E227" s="65"/>
      <c r="F227" s="66"/>
      <c r="G227" s="66"/>
    </row>
    <row r="228" spans="2:7" ht="12.75" customHeight="1">
      <c r="B228" s="63"/>
      <c r="C228" s="64"/>
      <c r="D228" s="78"/>
      <c r="E228" s="65"/>
      <c r="F228" s="66"/>
      <c r="G228" s="66"/>
    </row>
    <row r="229" spans="2:7" ht="12.75" customHeight="1">
      <c r="B229" s="63"/>
      <c r="C229" s="64"/>
      <c r="D229" s="78"/>
      <c r="E229" s="65"/>
      <c r="F229" s="66"/>
      <c r="G229" s="66"/>
    </row>
    <row r="230" spans="2:7" ht="12.75" customHeight="1">
      <c r="B230" s="63"/>
      <c r="C230" s="64"/>
      <c r="D230" s="78"/>
      <c r="E230" s="65"/>
      <c r="F230" s="66"/>
      <c r="G230" s="66"/>
    </row>
    <row r="231" spans="2:7" ht="12.75" customHeight="1">
      <c r="B231" s="63"/>
      <c r="C231" s="64"/>
      <c r="D231" s="78"/>
      <c r="E231" s="65"/>
      <c r="F231" s="66"/>
      <c r="G231" s="66"/>
    </row>
    <row r="232" spans="2:7" ht="12.75" customHeight="1">
      <c r="B232" s="63"/>
      <c r="C232" s="64"/>
      <c r="D232" s="78"/>
      <c r="E232" s="65"/>
      <c r="F232" s="66"/>
      <c r="G232" s="66"/>
    </row>
    <row r="233" spans="2:7" ht="12.75" customHeight="1">
      <c r="B233" s="63"/>
      <c r="C233" s="64"/>
      <c r="D233" s="78"/>
      <c r="E233" s="65"/>
      <c r="F233" s="66"/>
      <c r="G233" s="66"/>
    </row>
    <row r="234" spans="2:7" ht="12.75" customHeight="1">
      <c r="B234" s="63"/>
      <c r="C234" s="64"/>
      <c r="D234" s="78"/>
      <c r="E234" s="65"/>
      <c r="F234" s="66"/>
      <c r="G234" s="66"/>
    </row>
    <row r="235" spans="2:7" ht="12.75" customHeight="1">
      <c r="B235" s="63"/>
      <c r="C235" s="64"/>
      <c r="D235" s="78"/>
      <c r="E235" s="65"/>
      <c r="F235" s="66"/>
      <c r="G235" s="66"/>
    </row>
    <row r="236" spans="2:7" ht="12.75" customHeight="1">
      <c r="B236" s="63"/>
      <c r="C236" s="64"/>
      <c r="D236" s="78"/>
      <c r="E236" s="65"/>
      <c r="F236" s="66"/>
      <c r="G236" s="66"/>
    </row>
    <row r="237" spans="2:7" ht="12.75" customHeight="1">
      <c r="B237" s="63"/>
      <c r="C237" s="64"/>
      <c r="D237" s="78"/>
      <c r="E237" s="65"/>
      <c r="F237" s="66"/>
      <c r="G237" s="66"/>
    </row>
    <row r="238" spans="2:7" ht="12.75" customHeight="1">
      <c r="B238" s="63"/>
      <c r="C238" s="64"/>
      <c r="D238" s="78"/>
      <c r="E238" s="65"/>
      <c r="F238" s="66"/>
      <c r="G238" s="66"/>
    </row>
    <row r="239" spans="2:7" ht="12.75" customHeight="1">
      <c r="B239" s="63"/>
      <c r="C239" s="64"/>
      <c r="D239" s="78"/>
      <c r="E239" s="65"/>
      <c r="F239" s="66"/>
      <c r="G239" s="66"/>
    </row>
    <row r="240" spans="2:7" ht="12.75" customHeight="1">
      <c r="B240" s="63"/>
      <c r="C240" s="64"/>
      <c r="D240" s="78"/>
      <c r="E240" s="65"/>
      <c r="F240" s="66"/>
      <c r="G240" s="66"/>
    </row>
    <row r="241" spans="2:7" ht="12.75" customHeight="1">
      <c r="B241" s="63"/>
      <c r="C241" s="64"/>
      <c r="D241" s="78"/>
      <c r="E241" s="65"/>
      <c r="F241" s="66"/>
      <c r="G241" s="66"/>
    </row>
    <row r="242" spans="2:7" ht="12.75" customHeight="1">
      <c r="B242" s="63"/>
      <c r="C242" s="64"/>
      <c r="D242" s="78"/>
      <c r="E242" s="65"/>
      <c r="F242" s="66"/>
      <c r="G242" s="66"/>
    </row>
    <row r="243" spans="2:7" ht="12.75" customHeight="1">
      <c r="B243" s="63"/>
      <c r="C243" s="64"/>
      <c r="D243" s="78"/>
      <c r="E243" s="65"/>
      <c r="F243" s="66"/>
      <c r="G243" s="66"/>
    </row>
    <row r="244" spans="2:7" ht="12.75" customHeight="1">
      <c r="B244" s="63"/>
      <c r="C244" s="64"/>
      <c r="D244" s="78"/>
      <c r="E244" s="65"/>
      <c r="F244" s="66"/>
      <c r="G244" s="66"/>
    </row>
    <row r="245" spans="2:7" ht="12.75" customHeight="1">
      <c r="B245" s="63"/>
      <c r="C245" s="64"/>
      <c r="D245" s="78"/>
      <c r="E245" s="65"/>
      <c r="F245" s="66"/>
      <c r="G245" s="66"/>
    </row>
    <row r="246" spans="2:7" ht="12.75" customHeight="1">
      <c r="B246" s="63"/>
      <c r="C246" s="64"/>
      <c r="D246" s="78"/>
      <c r="E246" s="65"/>
      <c r="F246" s="66"/>
      <c r="G246" s="66"/>
    </row>
    <row r="247" spans="2:7" ht="12.75" customHeight="1">
      <c r="B247" s="63"/>
      <c r="C247" s="64"/>
      <c r="D247" s="78"/>
      <c r="E247" s="65"/>
      <c r="F247" s="66"/>
      <c r="G247" s="66"/>
    </row>
    <row r="248" spans="2:7" ht="12.75" customHeight="1">
      <c r="B248" s="63"/>
      <c r="C248" s="64"/>
      <c r="D248" s="78"/>
      <c r="E248" s="65"/>
      <c r="F248" s="66"/>
      <c r="G248" s="66"/>
    </row>
    <row r="249" spans="2:7" ht="12.75" customHeight="1">
      <c r="B249" s="63"/>
      <c r="C249" s="64"/>
      <c r="D249" s="78"/>
      <c r="E249" s="65"/>
      <c r="F249" s="66"/>
      <c r="G249" s="66"/>
    </row>
    <row r="250" spans="2:7" ht="12.75" customHeight="1">
      <c r="B250" s="63"/>
      <c r="C250" s="64"/>
      <c r="D250" s="78"/>
      <c r="E250" s="65"/>
      <c r="F250" s="66"/>
      <c r="G250" s="66"/>
    </row>
    <row r="251" spans="2:7" ht="12.75" customHeight="1">
      <c r="B251" s="63"/>
      <c r="C251" s="64"/>
      <c r="D251" s="78"/>
      <c r="E251" s="65"/>
      <c r="F251" s="66"/>
      <c r="G251" s="66"/>
    </row>
    <row r="252" spans="2:7" ht="12.75" customHeight="1">
      <c r="B252" s="63"/>
      <c r="C252" s="64"/>
      <c r="D252" s="78"/>
      <c r="E252" s="65"/>
      <c r="F252" s="66"/>
      <c r="G252" s="66"/>
    </row>
    <row r="253" spans="2:7" ht="12.75" customHeight="1">
      <c r="B253" s="63"/>
      <c r="C253" s="64"/>
      <c r="D253" s="78"/>
      <c r="E253" s="65"/>
      <c r="F253" s="66"/>
      <c r="G253" s="66"/>
    </row>
    <row r="254" spans="2:7" ht="12.75" customHeight="1">
      <c r="B254" s="63"/>
      <c r="C254" s="64"/>
      <c r="D254" s="78"/>
      <c r="E254" s="65"/>
      <c r="F254" s="66"/>
      <c r="G254" s="66"/>
    </row>
    <row r="255" spans="2:7" ht="12.75" customHeight="1">
      <c r="B255" s="63"/>
      <c r="C255" s="64"/>
      <c r="D255" s="78"/>
      <c r="E255" s="65"/>
      <c r="F255" s="66"/>
      <c r="G255" s="66"/>
    </row>
    <row r="256" spans="2:7" ht="12.75" customHeight="1">
      <c r="B256" s="63"/>
      <c r="C256" s="64"/>
      <c r="D256" s="78"/>
      <c r="E256" s="65"/>
      <c r="F256" s="66"/>
      <c r="G256" s="66"/>
    </row>
    <row r="257" spans="2:7" ht="12.75" customHeight="1">
      <c r="B257" s="63"/>
      <c r="C257" s="75"/>
      <c r="D257" s="80"/>
      <c r="E257" s="82"/>
      <c r="F257" s="66"/>
      <c r="G257" s="66"/>
    </row>
    <row r="258" spans="2:7" ht="12.75" customHeight="1">
      <c r="B258" s="63"/>
      <c r="C258" s="75"/>
      <c r="D258" s="80"/>
      <c r="E258" s="82"/>
      <c r="F258" s="66"/>
      <c r="G258" s="66"/>
    </row>
    <row r="259" spans="2:7" ht="12.75" customHeight="1">
      <c r="B259" s="63"/>
      <c r="C259" s="75"/>
      <c r="D259" s="80"/>
      <c r="E259" s="82"/>
      <c r="F259" s="66"/>
      <c r="G259" s="66"/>
    </row>
    <row r="260" spans="2:7" ht="12.75" customHeight="1">
      <c r="B260" s="63"/>
      <c r="C260" s="75"/>
      <c r="D260" s="80"/>
      <c r="E260" s="82"/>
      <c r="F260" s="66"/>
      <c r="G260" s="66"/>
    </row>
    <row r="261" spans="2:7" ht="12.75" customHeight="1">
      <c r="B261" s="63"/>
      <c r="C261" s="75"/>
      <c r="D261" s="80"/>
      <c r="E261" s="82"/>
      <c r="F261" s="66"/>
      <c r="G261" s="66"/>
    </row>
  </sheetData>
  <autoFilter ref="A1:M261"/>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6"/>
  <sheetViews>
    <sheetView zoomScale="80" zoomScaleNormal="80" workbookViewId="0"/>
  </sheetViews>
  <sheetFormatPr defaultColWidth="9.140625" defaultRowHeight="15"/>
  <cols>
    <col min="1" max="1" width="14.42578125" style="88" bestFit="1" customWidth="1"/>
    <col min="2" max="2" width="32.140625" style="88" bestFit="1" customWidth="1"/>
    <col min="3" max="3" width="20.7109375" style="89" hidden="1" customWidth="1"/>
    <col min="4" max="4" width="20.7109375" style="88" customWidth="1"/>
    <col min="5" max="5" width="29.28515625" style="88" bestFit="1" customWidth="1"/>
    <col min="6" max="6" width="12.85546875" style="88" customWidth="1"/>
    <col min="7" max="7" width="19.5703125" style="90" customWidth="1"/>
    <col min="8" max="9" width="36.42578125" style="88" customWidth="1"/>
    <col min="10" max="10" width="38.140625" style="88" customWidth="1"/>
    <col min="11" max="12" width="18.7109375" style="26" hidden="1" customWidth="1"/>
    <col min="13" max="14" width="9.140625" style="25" hidden="1" customWidth="1"/>
    <col min="15" max="16384" width="9.140625" style="25"/>
  </cols>
  <sheetData>
    <row r="1" spans="1:12" s="14" customFormat="1" ht="169.9" customHeight="1">
      <c r="A1" s="10" t="s">
        <v>21</v>
      </c>
      <c r="B1" s="10" t="s">
        <v>261</v>
      </c>
      <c r="C1" s="11"/>
      <c r="D1" s="10" t="s">
        <v>262</v>
      </c>
      <c r="E1" s="10" t="s">
        <v>263</v>
      </c>
      <c r="F1" s="12" t="s">
        <v>264</v>
      </c>
      <c r="G1" s="13"/>
      <c r="H1" s="12" t="s">
        <v>266</v>
      </c>
      <c r="I1" s="12" t="s">
        <v>265</v>
      </c>
      <c r="J1" s="12" t="s">
        <v>267</v>
      </c>
      <c r="K1" s="12" t="s">
        <v>268</v>
      </c>
      <c r="L1" s="12" t="s">
        <v>269</v>
      </c>
    </row>
    <row r="2" spans="1:12" s="14" customFormat="1">
      <c r="A2" s="15"/>
      <c r="B2" s="15"/>
      <c r="C2" s="16"/>
      <c r="D2" s="15"/>
      <c r="E2" s="15"/>
      <c r="F2" s="15"/>
      <c r="G2" s="16"/>
      <c r="H2" s="15"/>
      <c r="I2" s="15"/>
      <c r="J2" s="15"/>
      <c r="K2" s="17" t="e">
        <f>+HLOOKUP(I2,'[1]2017_2018 SOT'!$2:$12,10,FALSE)</f>
        <v>#N/A</v>
      </c>
      <c r="L2" s="17" t="e">
        <f>+HLOOKUP(I2,'[1]2017_2018 SOT'!$2:$12,11,FALSE)</f>
        <v>#N/A</v>
      </c>
    </row>
    <row r="3" spans="1:12" s="14" customFormat="1">
      <c r="A3" s="15"/>
      <c r="B3" s="15"/>
      <c r="C3" s="16"/>
      <c r="D3" s="15"/>
      <c r="E3" s="15"/>
      <c r="F3" s="15"/>
      <c r="G3" s="16"/>
      <c r="H3" s="15"/>
      <c r="I3" s="15"/>
      <c r="J3" s="15"/>
      <c r="K3" s="17" t="e">
        <f>+HLOOKUP(I3,'[1]2017_2018 SOT'!$2:$12,10,FALSE)</f>
        <v>#N/A</v>
      </c>
      <c r="L3" s="17" t="e">
        <f>+HLOOKUP(I3,'[1]2017_2018 SOT'!$2:$12,11,FALSE)</f>
        <v>#N/A</v>
      </c>
    </row>
    <row r="4" spans="1:12" s="14" customFormat="1">
      <c r="A4" s="15"/>
      <c r="B4" s="15"/>
      <c r="C4" s="16"/>
      <c r="D4" s="15"/>
      <c r="E4" s="15"/>
      <c r="F4" s="15"/>
      <c r="G4" s="16"/>
      <c r="H4" s="15"/>
      <c r="I4" s="15"/>
      <c r="J4" s="15"/>
      <c r="K4" s="17" t="e">
        <f>+HLOOKUP(I4,'[1]2017_2018 SOT'!$2:$12,10,FALSE)</f>
        <v>#N/A</v>
      </c>
      <c r="L4" s="17" t="e">
        <f>+HLOOKUP(I4,'[1]2017_2018 SOT'!$2:$12,11,FALSE)</f>
        <v>#N/A</v>
      </c>
    </row>
    <row r="5" spans="1:12" s="14" customFormat="1">
      <c r="A5" s="15"/>
      <c r="B5" s="15"/>
      <c r="C5" s="16"/>
      <c r="D5" s="15"/>
      <c r="E5" s="15"/>
      <c r="F5" s="15"/>
      <c r="G5" s="16"/>
      <c r="H5" s="15"/>
      <c r="I5" s="15"/>
      <c r="J5" s="15"/>
      <c r="K5" s="17" t="e">
        <f>+HLOOKUP(I5,'[1]2017_2018 SOT'!$2:$12,10,FALSE)</f>
        <v>#N/A</v>
      </c>
      <c r="L5" s="17" t="e">
        <f>+HLOOKUP(I5,'[1]2017_2018 SOT'!$2:$12,11,FALSE)</f>
        <v>#N/A</v>
      </c>
    </row>
    <row r="6" spans="1:12" s="14" customFormat="1">
      <c r="A6" s="18"/>
      <c r="B6" s="15"/>
      <c r="C6" s="16"/>
      <c r="D6" s="15"/>
      <c r="E6" s="18"/>
      <c r="F6" s="18"/>
      <c r="G6" s="16"/>
      <c r="H6" s="15"/>
      <c r="I6" s="15"/>
      <c r="J6" s="15"/>
      <c r="K6" s="17" t="e">
        <f>+HLOOKUP(I6,'[1]2017_2018 SOT'!$2:$12,10,FALSE)</f>
        <v>#N/A</v>
      </c>
      <c r="L6" s="17" t="e">
        <f>+HLOOKUP(I6,'[1]2017_2018 SOT'!$2:$12,11,FALSE)</f>
        <v>#N/A</v>
      </c>
    </row>
    <row r="7" spans="1:12" s="14" customFormat="1">
      <c r="A7" s="15"/>
      <c r="B7" s="15"/>
      <c r="C7" s="16"/>
      <c r="D7" s="15"/>
      <c r="E7" s="15"/>
      <c r="F7" s="15"/>
      <c r="G7" s="16"/>
      <c r="H7" s="15"/>
      <c r="I7" s="15"/>
      <c r="J7" s="15"/>
      <c r="K7" s="17" t="e">
        <f>+HLOOKUP(I7,'[1]2017_2018 SOT'!$2:$12,10,FALSE)</f>
        <v>#N/A</v>
      </c>
      <c r="L7" s="17" t="e">
        <f>+HLOOKUP(I7,'[1]2017_2018 SOT'!$2:$12,11,FALSE)</f>
        <v>#N/A</v>
      </c>
    </row>
    <row r="8" spans="1:12" s="14" customFormat="1">
      <c r="A8" s="15"/>
      <c r="B8" s="15"/>
      <c r="C8" s="16"/>
      <c r="D8" s="15"/>
      <c r="E8" s="15"/>
      <c r="F8" s="15"/>
      <c r="G8" s="16"/>
      <c r="H8" s="15"/>
      <c r="I8" s="15"/>
      <c r="J8" s="15"/>
      <c r="K8" s="17" t="e">
        <f>+HLOOKUP(I8,'[1]2017_2018 SOT'!$2:$12,10,FALSE)</f>
        <v>#N/A</v>
      </c>
      <c r="L8" s="17" t="e">
        <f>+HLOOKUP(I8,'[1]2017_2018 SOT'!$2:$12,11,FALSE)</f>
        <v>#N/A</v>
      </c>
    </row>
    <row r="9" spans="1:12" s="14" customFormat="1">
      <c r="A9" s="15"/>
      <c r="B9" s="15"/>
      <c r="C9" s="16"/>
      <c r="D9" s="15"/>
      <c r="E9" s="15"/>
      <c r="F9" s="15"/>
      <c r="G9" s="16"/>
      <c r="H9" s="15"/>
      <c r="I9" s="15"/>
      <c r="J9" s="15"/>
      <c r="K9" s="17" t="e">
        <f>+HLOOKUP(I9,'[1]2017_2018 SOT'!$2:$12,10,FALSE)</f>
        <v>#N/A</v>
      </c>
      <c r="L9" s="17" t="e">
        <f>+HLOOKUP(I9,'[1]2017_2018 SOT'!$2:$12,11,FALSE)</f>
        <v>#N/A</v>
      </c>
    </row>
    <row r="10" spans="1:12" s="14" customFormat="1">
      <c r="A10" s="15"/>
      <c r="B10" s="15"/>
      <c r="C10" s="16"/>
      <c r="D10" s="15"/>
      <c r="E10" s="15"/>
      <c r="F10" s="15"/>
      <c r="G10" s="16"/>
      <c r="H10" s="15"/>
      <c r="I10" s="15"/>
      <c r="J10" s="15"/>
      <c r="K10" s="17" t="e">
        <f>+HLOOKUP(I10,'[1]2017_2018 SOT'!$2:$12,10,FALSE)</f>
        <v>#N/A</v>
      </c>
      <c r="L10" s="17" t="e">
        <f>+HLOOKUP(I10,'[1]2017_2018 SOT'!$2:$12,11,FALSE)</f>
        <v>#N/A</v>
      </c>
    </row>
    <row r="11" spans="1:12" s="14" customFormat="1">
      <c r="A11" s="15"/>
      <c r="B11" s="15"/>
      <c r="C11" s="16"/>
      <c r="D11" s="15"/>
      <c r="E11" s="15"/>
      <c r="F11" s="15"/>
      <c r="G11" s="16"/>
      <c r="H11" s="15"/>
      <c r="I11" s="15"/>
      <c r="J11" s="15"/>
      <c r="K11" s="17" t="e">
        <f>+HLOOKUP(I11,'[1]2017_2018 SOT'!$2:$12,10,FALSE)</f>
        <v>#N/A</v>
      </c>
      <c r="L11" s="17" t="e">
        <f>+HLOOKUP(I11,'[1]2017_2018 SOT'!$2:$12,11,FALSE)</f>
        <v>#N/A</v>
      </c>
    </row>
    <row r="12" spans="1:12" s="14" customFormat="1">
      <c r="A12" s="15"/>
      <c r="B12" s="15"/>
      <c r="C12" s="16"/>
      <c r="D12" s="15"/>
      <c r="E12" s="15"/>
      <c r="F12" s="15"/>
      <c r="G12" s="16"/>
      <c r="H12" s="15"/>
      <c r="I12" s="15"/>
      <c r="J12" s="15"/>
      <c r="K12" s="17" t="e">
        <f>+HLOOKUP(I12,'[1]2017_2018 SOT'!$2:$12,10,FALSE)</f>
        <v>#N/A</v>
      </c>
      <c r="L12" s="17" t="e">
        <f>+HLOOKUP(I12,'[1]2017_2018 SOT'!$2:$12,11,FALSE)</f>
        <v>#N/A</v>
      </c>
    </row>
    <row r="13" spans="1:12" s="14" customFormat="1">
      <c r="A13" s="15"/>
      <c r="B13" s="15"/>
      <c r="C13" s="16"/>
      <c r="D13" s="15"/>
      <c r="E13" s="15"/>
      <c r="F13" s="15"/>
      <c r="G13" s="16"/>
      <c r="H13" s="15"/>
      <c r="I13" s="15"/>
      <c r="J13" s="15"/>
      <c r="K13" s="17" t="e">
        <f>+HLOOKUP(I13,'[1]2017_2018 SOT'!$2:$12,10,FALSE)</f>
        <v>#N/A</v>
      </c>
      <c r="L13" s="17" t="e">
        <f>+HLOOKUP(I13,'[1]2017_2018 SOT'!$2:$12,11,FALSE)</f>
        <v>#N/A</v>
      </c>
    </row>
    <row r="14" spans="1:12" s="14" customFormat="1">
      <c r="A14" s="15"/>
      <c r="B14" s="15"/>
      <c r="C14" s="16"/>
      <c r="D14" s="15"/>
      <c r="E14" s="15"/>
      <c r="F14" s="15"/>
      <c r="G14" s="16"/>
      <c r="H14" s="15"/>
      <c r="I14" s="15"/>
      <c r="J14" s="15"/>
      <c r="K14" s="17" t="e">
        <f>+HLOOKUP(I14,'[1]2017_2018 SOT'!$2:$12,10,FALSE)</f>
        <v>#N/A</v>
      </c>
      <c r="L14" s="17" t="e">
        <f>+HLOOKUP(I14,'[1]2017_2018 SOT'!$2:$12,11,FALSE)</f>
        <v>#N/A</v>
      </c>
    </row>
    <row r="15" spans="1:12" s="14" customFormat="1">
      <c r="A15" s="19"/>
      <c r="B15" s="20"/>
      <c r="C15" s="20"/>
      <c r="D15" s="20"/>
      <c r="E15" s="20"/>
      <c r="F15" s="19"/>
      <c r="G15" s="16"/>
      <c r="H15" s="20"/>
      <c r="I15" s="20"/>
      <c r="J15" s="19"/>
      <c r="K15" s="17" t="e">
        <f>+HLOOKUP(I15,'[1]2017_2018 SOT'!$2:$12,10,FALSE)</f>
        <v>#N/A</v>
      </c>
      <c r="L15" s="17" t="e">
        <f>+HLOOKUP(I15,'[1]2017_2018 SOT'!$2:$12,11,FALSE)</f>
        <v>#N/A</v>
      </c>
    </row>
    <row r="16" spans="1:12" s="14" customFormat="1">
      <c r="A16" s="15"/>
      <c r="B16" s="15"/>
      <c r="C16" s="16"/>
      <c r="D16" s="15"/>
      <c r="E16" s="15"/>
      <c r="F16" s="15"/>
      <c r="G16" s="16"/>
      <c r="H16" s="15"/>
      <c r="I16" s="15"/>
      <c r="J16" s="15"/>
      <c r="K16" s="17" t="e">
        <f>+HLOOKUP(I16,'[1]2017_2018 SOT'!$2:$12,10,FALSE)</f>
        <v>#N/A</v>
      </c>
      <c r="L16" s="17" t="e">
        <f>+HLOOKUP(I16,'[1]2017_2018 SOT'!$2:$12,11,FALSE)</f>
        <v>#N/A</v>
      </c>
    </row>
    <row r="17" spans="1:13" s="14" customFormat="1">
      <c r="A17" s="15"/>
      <c r="B17" s="15"/>
      <c r="C17" s="16"/>
      <c r="D17" s="15"/>
      <c r="E17" s="15"/>
      <c r="F17" s="15"/>
      <c r="G17" s="16"/>
      <c r="H17" s="15"/>
      <c r="I17" s="15"/>
      <c r="J17" s="15"/>
      <c r="K17" s="17" t="e">
        <f>+HLOOKUP(I17,'[1]2017_2018 SOT'!$2:$12,10,FALSE)</f>
        <v>#N/A</v>
      </c>
      <c r="L17" s="17" t="e">
        <f>+HLOOKUP(I17,'[1]2017_2018 SOT'!$2:$12,11,FALSE)</f>
        <v>#N/A</v>
      </c>
    </row>
    <row r="18" spans="1:13" s="14" customFormat="1">
      <c r="A18" s="15"/>
      <c r="B18" s="15"/>
      <c r="C18" s="16"/>
      <c r="D18" s="15"/>
      <c r="E18" s="15"/>
      <c r="F18" s="15"/>
      <c r="G18" s="16"/>
      <c r="H18" s="15"/>
      <c r="I18" s="15"/>
      <c r="J18" s="15"/>
      <c r="K18" s="17" t="e">
        <f>+HLOOKUP(I18,'[1]2017_2018 SOT'!$2:$12,10,FALSE)</f>
        <v>#N/A</v>
      </c>
      <c r="L18" s="17" t="e">
        <f>+HLOOKUP(I18,'[1]2017_2018 SOT'!$2:$12,11,FALSE)</f>
        <v>#N/A</v>
      </c>
    </row>
    <row r="19" spans="1:13" s="14" customFormat="1">
      <c r="A19" s="15"/>
      <c r="B19" s="15"/>
      <c r="C19" s="16"/>
      <c r="D19" s="15"/>
      <c r="E19" s="15"/>
      <c r="F19" s="15"/>
      <c r="G19" s="16"/>
      <c r="H19" s="15"/>
      <c r="I19" s="15"/>
      <c r="J19" s="15"/>
      <c r="K19" s="17" t="e">
        <f>+HLOOKUP(I19,'[1]2017_2018 SOT'!$2:$12,10,FALSE)</f>
        <v>#N/A</v>
      </c>
      <c r="L19" s="17" t="e">
        <f>+HLOOKUP(I19,'[1]2017_2018 SOT'!$2:$12,11,FALSE)</f>
        <v>#N/A</v>
      </c>
      <c r="M19" s="14" t="b">
        <f t="shared" ref="M19:M39" si="0">+B19=LEFT(I19,8)</f>
        <v>1</v>
      </c>
    </row>
    <row r="20" spans="1:13" s="14" customFormat="1">
      <c r="A20" s="15"/>
      <c r="B20" s="15"/>
      <c r="C20" s="16"/>
      <c r="D20" s="15"/>
      <c r="E20" s="15"/>
      <c r="F20" s="15"/>
      <c r="G20" s="16"/>
      <c r="H20" s="15"/>
      <c r="I20" s="15"/>
      <c r="J20" s="15"/>
      <c r="K20" s="17" t="e">
        <f>+HLOOKUP(I20,'[1]2017_2018 SOT'!$2:$12,10,FALSE)</f>
        <v>#N/A</v>
      </c>
      <c r="L20" s="17" t="e">
        <f>+HLOOKUP(I20,'[1]2017_2018 SOT'!$2:$12,11,FALSE)</f>
        <v>#N/A</v>
      </c>
      <c r="M20" s="14" t="b">
        <f t="shared" si="0"/>
        <v>1</v>
      </c>
    </row>
    <row r="21" spans="1:13" s="14" customFormat="1">
      <c r="A21" s="15"/>
      <c r="B21" s="15"/>
      <c r="C21" s="16"/>
      <c r="D21" s="15"/>
      <c r="E21" s="15"/>
      <c r="F21" s="15"/>
      <c r="G21" s="16"/>
      <c r="H21" s="15"/>
      <c r="I21" s="15"/>
      <c r="J21" s="15"/>
      <c r="K21" s="17" t="e">
        <f>+HLOOKUP(I21,'[1]2017_2018 SOT'!$2:$12,10,FALSE)</f>
        <v>#N/A</v>
      </c>
      <c r="L21" s="17" t="e">
        <f>+HLOOKUP(I21,'[1]2017_2018 SOT'!$2:$12,11,FALSE)</f>
        <v>#N/A</v>
      </c>
      <c r="M21" s="14" t="b">
        <f t="shared" si="0"/>
        <v>1</v>
      </c>
    </row>
    <row r="22" spans="1:13" s="14" customFormat="1">
      <c r="A22" s="15"/>
      <c r="B22" s="15"/>
      <c r="C22" s="16"/>
      <c r="D22" s="15"/>
      <c r="E22" s="15"/>
      <c r="F22" s="15"/>
      <c r="G22" s="16"/>
      <c r="H22" s="15"/>
      <c r="I22" s="15"/>
      <c r="J22" s="15"/>
      <c r="K22" s="17" t="e">
        <f>+HLOOKUP(I22,'[1]2017_2018 SOT'!$2:$12,10,FALSE)</f>
        <v>#N/A</v>
      </c>
      <c r="L22" s="17" t="e">
        <f>+HLOOKUP(I22,'[1]2017_2018 SOT'!$2:$12,11,FALSE)</f>
        <v>#N/A</v>
      </c>
      <c r="M22" s="14" t="b">
        <f t="shared" si="0"/>
        <v>1</v>
      </c>
    </row>
    <row r="23" spans="1:13" s="14" customFormat="1">
      <c r="A23" s="15"/>
      <c r="B23" s="15"/>
      <c r="C23" s="16"/>
      <c r="D23" s="15"/>
      <c r="E23" s="15"/>
      <c r="F23" s="15"/>
      <c r="G23" s="16"/>
      <c r="H23" s="15"/>
      <c r="I23" s="15"/>
      <c r="J23" s="15"/>
      <c r="K23" s="17" t="e">
        <f>+HLOOKUP(I23,'[1]2017_2018 SOT'!$2:$12,10,FALSE)</f>
        <v>#N/A</v>
      </c>
      <c r="L23" s="17" t="e">
        <f>+HLOOKUP(I23,'[1]2017_2018 SOT'!$2:$12,11,FALSE)</f>
        <v>#N/A</v>
      </c>
      <c r="M23" s="14" t="b">
        <f t="shared" si="0"/>
        <v>1</v>
      </c>
    </row>
    <row r="24" spans="1:13" s="14" customFormat="1">
      <c r="A24" s="15"/>
      <c r="B24" s="15"/>
      <c r="C24" s="16"/>
      <c r="D24" s="15"/>
      <c r="E24" s="15"/>
      <c r="F24" s="15"/>
      <c r="G24" s="16"/>
      <c r="H24" s="15"/>
      <c r="I24" s="15"/>
      <c r="J24" s="15"/>
      <c r="K24" s="17" t="e">
        <f>+HLOOKUP(I24,'[1]2017_2018 SOT'!$2:$12,10,FALSE)</f>
        <v>#N/A</v>
      </c>
      <c r="L24" s="17" t="e">
        <f>+HLOOKUP(I24,'[1]2017_2018 SOT'!$2:$12,11,FALSE)</f>
        <v>#N/A</v>
      </c>
      <c r="M24" s="14" t="b">
        <f t="shared" si="0"/>
        <v>1</v>
      </c>
    </row>
    <row r="25" spans="1:13" s="14" customFormat="1">
      <c r="A25" s="15"/>
      <c r="B25" s="15"/>
      <c r="C25" s="16"/>
      <c r="D25" s="15"/>
      <c r="E25" s="15"/>
      <c r="F25" s="15"/>
      <c r="G25" s="16"/>
      <c r="H25" s="15"/>
      <c r="I25" s="15"/>
      <c r="J25" s="15"/>
      <c r="K25" s="17" t="e">
        <f>+HLOOKUP(I25,'[1]2017_2018 SOT'!$2:$12,10,FALSE)</f>
        <v>#N/A</v>
      </c>
      <c r="L25" s="17" t="e">
        <f>+HLOOKUP(I25,'[1]2017_2018 SOT'!$2:$12,11,FALSE)</f>
        <v>#N/A</v>
      </c>
      <c r="M25" s="14" t="b">
        <f t="shared" si="0"/>
        <v>1</v>
      </c>
    </row>
    <row r="26" spans="1:13" s="14" customFormat="1">
      <c r="A26" s="15"/>
      <c r="B26" s="15"/>
      <c r="C26" s="16"/>
      <c r="D26" s="15"/>
      <c r="E26" s="15"/>
      <c r="F26" s="15"/>
      <c r="G26" s="16"/>
      <c r="H26" s="15"/>
      <c r="I26" s="15"/>
      <c r="J26" s="15"/>
      <c r="K26" s="17" t="e">
        <f>+HLOOKUP(I26,'[1]2017_2018 SOT'!$2:$12,10,FALSE)</f>
        <v>#N/A</v>
      </c>
      <c r="L26" s="17" t="e">
        <f>+HLOOKUP(I26,'[1]2017_2018 SOT'!$2:$12,11,FALSE)</f>
        <v>#N/A</v>
      </c>
      <c r="M26" s="14" t="b">
        <f t="shared" si="0"/>
        <v>1</v>
      </c>
    </row>
    <row r="27" spans="1:13" s="14" customFormat="1">
      <c r="A27" s="15"/>
      <c r="B27" s="15"/>
      <c r="C27" s="16"/>
      <c r="D27" s="15"/>
      <c r="E27" s="15"/>
      <c r="F27" s="15"/>
      <c r="G27" s="16"/>
      <c r="H27" s="15"/>
      <c r="I27" s="15"/>
      <c r="J27" s="15"/>
      <c r="K27" s="17" t="e">
        <f>+HLOOKUP(I27,'[1]2017_2018 SOT'!$2:$12,10,FALSE)</f>
        <v>#N/A</v>
      </c>
      <c r="L27" s="17" t="e">
        <f>+HLOOKUP(I27,'[1]2017_2018 SOT'!$2:$12,11,FALSE)</f>
        <v>#N/A</v>
      </c>
      <c r="M27" s="14" t="b">
        <f t="shared" si="0"/>
        <v>1</v>
      </c>
    </row>
    <row r="28" spans="1:13" s="14" customFormat="1">
      <c r="A28" s="15"/>
      <c r="B28" s="15"/>
      <c r="C28" s="16"/>
      <c r="D28" s="15"/>
      <c r="E28" s="15"/>
      <c r="F28" s="15"/>
      <c r="G28" s="16"/>
      <c r="H28" s="15"/>
      <c r="I28" s="15"/>
      <c r="J28" s="15"/>
      <c r="K28" s="17" t="e">
        <f>+HLOOKUP(I28,'[1]2017_2018 SOT'!$2:$12,10,FALSE)</f>
        <v>#N/A</v>
      </c>
      <c r="L28" s="17" t="e">
        <f>+HLOOKUP(I28,'[1]2017_2018 SOT'!$2:$12,11,FALSE)</f>
        <v>#N/A</v>
      </c>
      <c r="M28" s="14" t="b">
        <f t="shared" si="0"/>
        <v>1</v>
      </c>
    </row>
    <row r="29" spans="1:13" s="14" customFormat="1">
      <c r="A29" s="15"/>
      <c r="B29" s="15"/>
      <c r="C29" s="16"/>
      <c r="D29" s="15"/>
      <c r="E29" s="15"/>
      <c r="F29" s="15"/>
      <c r="G29" s="16"/>
      <c r="H29" s="15"/>
      <c r="I29" s="15"/>
      <c r="J29" s="15"/>
      <c r="K29" s="17" t="e">
        <f>+HLOOKUP(I29,'[1]2017_2018 SOT'!$2:$12,10,FALSE)</f>
        <v>#N/A</v>
      </c>
      <c r="L29" s="17" t="e">
        <f>+HLOOKUP(I29,'[1]2017_2018 SOT'!$2:$12,11,FALSE)</f>
        <v>#N/A</v>
      </c>
      <c r="M29" s="14" t="b">
        <f t="shared" si="0"/>
        <v>1</v>
      </c>
    </row>
    <row r="30" spans="1:13" s="14" customFormat="1">
      <c r="A30" s="15"/>
      <c r="B30" s="15"/>
      <c r="C30" s="16"/>
      <c r="D30" s="15"/>
      <c r="E30" s="15"/>
      <c r="F30" s="15"/>
      <c r="G30" s="16"/>
      <c r="H30" s="15"/>
      <c r="I30" s="15"/>
      <c r="J30" s="15"/>
      <c r="K30" s="17" t="e">
        <f>+HLOOKUP(I30,'[1]2017_2018 SOT'!$2:$12,10,FALSE)</f>
        <v>#N/A</v>
      </c>
      <c r="L30" s="17" t="e">
        <f>+HLOOKUP(I30,'[1]2017_2018 SOT'!$2:$12,11,FALSE)</f>
        <v>#N/A</v>
      </c>
      <c r="M30" s="14" t="b">
        <f t="shared" si="0"/>
        <v>1</v>
      </c>
    </row>
    <row r="31" spans="1:13" s="14" customFormat="1">
      <c r="A31" s="15"/>
      <c r="B31" s="15"/>
      <c r="C31" s="16"/>
      <c r="D31" s="15"/>
      <c r="E31" s="15"/>
      <c r="F31" s="15"/>
      <c r="G31" s="16"/>
      <c r="H31" s="15"/>
      <c r="I31" s="15"/>
      <c r="J31" s="15"/>
      <c r="K31" s="17" t="e">
        <f>+HLOOKUP(I31,'[1]2017_2018 SOT'!$2:$12,10,FALSE)</f>
        <v>#N/A</v>
      </c>
      <c r="L31" s="17" t="e">
        <f>+HLOOKUP(I31,'[1]2017_2018 SOT'!$2:$12,11,FALSE)</f>
        <v>#N/A</v>
      </c>
      <c r="M31" s="14" t="b">
        <f t="shared" si="0"/>
        <v>1</v>
      </c>
    </row>
    <row r="32" spans="1:13" s="14" customFormat="1">
      <c r="A32" s="15"/>
      <c r="B32" s="15"/>
      <c r="C32" s="16"/>
      <c r="D32" s="15"/>
      <c r="E32" s="15"/>
      <c r="F32" s="15"/>
      <c r="G32" s="16"/>
      <c r="H32" s="15"/>
      <c r="I32" s="15"/>
      <c r="J32" s="15"/>
      <c r="K32" s="17" t="e">
        <f>+HLOOKUP(I32,'[1]2017_2018 SOT'!$2:$12,10,FALSE)</f>
        <v>#N/A</v>
      </c>
      <c r="L32" s="17" t="e">
        <f>+HLOOKUP(I32,'[1]2017_2018 SOT'!$2:$12,11,FALSE)</f>
        <v>#N/A</v>
      </c>
      <c r="M32" s="14" t="b">
        <f t="shared" si="0"/>
        <v>1</v>
      </c>
    </row>
    <row r="33" spans="1:13" s="14" customFormat="1">
      <c r="A33" s="21"/>
      <c r="B33" s="16"/>
      <c r="C33" s="16"/>
      <c r="D33" s="16"/>
      <c r="E33" s="16"/>
      <c r="F33" s="21"/>
      <c r="G33" s="16"/>
      <c r="H33" s="16"/>
      <c r="I33" s="16"/>
      <c r="J33" s="16"/>
      <c r="K33" s="17" t="e">
        <f>+HLOOKUP(I33,'[1]2017_2018 SOT'!$2:$12,10,FALSE)</f>
        <v>#N/A</v>
      </c>
      <c r="L33" s="17" t="e">
        <f>+HLOOKUP(I33,'[1]2017_2018 SOT'!$2:$12,11,FALSE)</f>
        <v>#N/A</v>
      </c>
      <c r="M33" s="14" t="b">
        <f t="shared" si="0"/>
        <v>1</v>
      </c>
    </row>
    <row r="34" spans="1:13" s="14" customFormat="1">
      <c r="A34" s="19"/>
      <c r="B34" s="20"/>
      <c r="C34" s="20"/>
      <c r="D34" s="20"/>
      <c r="E34" s="20"/>
      <c r="F34" s="19"/>
      <c r="G34" s="16"/>
      <c r="H34" s="20"/>
      <c r="I34" s="20"/>
      <c r="J34" s="19"/>
      <c r="K34" s="17" t="e">
        <f>+HLOOKUP(I34,'[1]2017_2018 SOT'!$2:$12,10,FALSE)</f>
        <v>#N/A</v>
      </c>
      <c r="L34" s="17" t="e">
        <f>+HLOOKUP(I34,'[1]2017_2018 SOT'!$2:$12,11,FALSE)</f>
        <v>#N/A</v>
      </c>
      <c r="M34" s="14" t="b">
        <f t="shared" si="0"/>
        <v>1</v>
      </c>
    </row>
    <row r="35" spans="1:13" s="14" customFormat="1">
      <c r="A35" s="19"/>
      <c r="B35" s="20"/>
      <c r="C35" s="20"/>
      <c r="D35" s="20"/>
      <c r="E35" s="20"/>
      <c r="F35" s="19"/>
      <c r="G35" s="16"/>
      <c r="H35" s="20"/>
      <c r="I35" s="20"/>
      <c r="J35" s="19"/>
      <c r="K35" s="17" t="e">
        <f>+HLOOKUP(I35,'[1]2017_2018 SOT'!$2:$12,10,FALSE)</f>
        <v>#N/A</v>
      </c>
      <c r="L35" s="17" t="e">
        <f>+HLOOKUP(I35,'[1]2017_2018 SOT'!$2:$12,11,FALSE)</f>
        <v>#N/A</v>
      </c>
      <c r="M35" s="14" t="b">
        <f t="shared" si="0"/>
        <v>1</v>
      </c>
    </row>
    <row r="36" spans="1:13" s="14" customFormat="1">
      <c r="A36" s="19"/>
      <c r="B36" s="20"/>
      <c r="C36" s="20"/>
      <c r="D36" s="20"/>
      <c r="E36" s="20"/>
      <c r="F36" s="19"/>
      <c r="G36" s="16"/>
      <c r="H36" s="20"/>
      <c r="I36" s="20"/>
      <c r="J36" s="19"/>
      <c r="K36" s="17" t="e">
        <f>+HLOOKUP(I36,'[1]2017_2018 SOT'!$2:$12,10,FALSE)</f>
        <v>#N/A</v>
      </c>
      <c r="L36" s="17" t="e">
        <f>+HLOOKUP(I36,'[1]2017_2018 SOT'!$2:$12,11,FALSE)</f>
        <v>#N/A</v>
      </c>
      <c r="M36" s="14" t="b">
        <f t="shared" si="0"/>
        <v>1</v>
      </c>
    </row>
    <row r="37" spans="1:13" s="14" customFormat="1">
      <c r="A37" s="19"/>
      <c r="B37" s="20"/>
      <c r="C37" s="20"/>
      <c r="D37" s="20"/>
      <c r="E37" s="20"/>
      <c r="F37" s="19"/>
      <c r="G37" s="16"/>
      <c r="H37" s="20"/>
      <c r="I37" s="20"/>
      <c r="J37" s="19"/>
      <c r="K37" s="17" t="e">
        <f>+HLOOKUP(I37,'[1]2017_2018 SOT'!$2:$12,10,FALSE)</f>
        <v>#N/A</v>
      </c>
      <c r="L37" s="17" t="e">
        <f>+HLOOKUP(I37,'[1]2017_2018 SOT'!$2:$12,11,FALSE)</f>
        <v>#N/A</v>
      </c>
      <c r="M37" s="14" t="b">
        <f t="shared" si="0"/>
        <v>1</v>
      </c>
    </row>
    <row r="38" spans="1:13" s="14" customFormat="1">
      <c r="A38" s="19"/>
      <c r="B38" s="20"/>
      <c r="C38" s="20"/>
      <c r="D38" s="20"/>
      <c r="E38" s="20"/>
      <c r="F38" s="19"/>
      <c r="G38" s="16"/>
      <c r="H38" s="20"/>
      <c r="I38" s="20"/>
      <c r="J38" s="19"/>
      <c r="K38" s="17" t="e">
        <f>+HLOOKUP(I38,'[1]2017_2018 SOT'!$2:$12,10,FALSE)</f>
        <v>#N/A</v>
      </c>
      <c r="L38" s="17" t="e">
        <f>+HLOOKUP(I38,'[1]2017_2018 SOT'!$2:$12,11,FALSE)</f>
        <v>#N/A</v>
      </c>
      <c r="M38" s="14" t="b">
        <f t="shared" si="0"/>
        <v>1</v>
      </c>
    </row>
    <row r="39" spans="1:13" s="14" customFormat="1">
      <c r="A39" s="19"/>
      <c r="B39" s="20"/>
      <c r="C39" s="20"/>
      <c r="D39" s="20"/>
      <c r="E39" s="20"/>
      <c r="F39" s="19"/>
      <c r="G39" s="16"/>
      <c r="H39" s="20"/>
      <c r="I39" s="20"/>
      <c r="J39" s="19"/>
      <c r="K39" s="17" t="e">
        <f>+HLOOKUP(I39,'[1]2017_2018 SOT'!$2:$12,10,FALSE)</f>
        <v>#N/A</v>
      </c>
      <c r="L39" s="17" t="e">
        <f>+HLOOKUP(I39,'[1]2017_2018 SOT'!$2:$12,11,FALSE)</f>
        <v>#N/A</v>
      </c>
      <c r="M39" s="14" t="b">
        <f t="shared" si="0"/>
        <v>1</v>
      </c>
    </row>
    <row r="40" spans="1:13" s="14" customFormat="1">
      <c r="A40" s="15"/>
      <c r="B40" s="15"/>
      <c r="C40" s="16"/>
      <c r="D40" s="15"/>
      <c r="E40" s="15"/>
      <c r="F40" s="15"/>
      <c r="G40" s="16"/>
      <c r="H40" s="15"/>
      <c r="I40" s="15"/>
      <c r="J40" s="15"/>
      <c r="K40" s="17" t="e">
        <f>+HLOOKUP(I40,'[1]2017_2018 SOT'!$2:$12,10,FALSE)</f>
        <v>#N/A</v>
      </c>
      <c r="L40" s="17" t="e">
        <f>+HLOOKUP(I40,'[1]2017_2018 SOT'!$2:$12,11,FALSE)</f>
        <v>#N/A</v>
      </c>
    </row>
    <row r="41" spans="1:13" s="14" customFormat="1">
      <c r="A41" s="15"/>
      <c r="B41" s="15"/>
      <c r="C41" s="16"/>
      <c r="D41" s="15"/>
      <c r="E41" s="15"/>
      <c r="F41" s="15"/>
      <c r="G41" s="16"/>
      <c r="H41" s="15"/>
      <c r="I41" s="15"/>
      <c r="J41" s="15"/>
      <c r="K41" s="17" t="e">
        <f>+HLOOKUP(I41,'[1]2017_2018 SOT'!$2:$12,10,FALSE)</f>
        <v>#N/A</v>
      </c>
      <c r="L41" s="17" t="e">
        <f>+HLOOKUP(I41,'[1]2017_2018 SOT'!$2:$12,11,FALSE)</f>
        <v>#N/A</v>
      </c>
    </row>
    <row r="42" spans="1:13" s="14" customFormat="1">
      <c r="A42" s="15"/>
      <c r="B42" s="15"/>
      <c r="C42" s="16"/>
      <c r="D42" s="15"/>
      <c r="E42" s="15"/>
      <c r="F42" s="15"/>
      <c r="G42" s="16"/>
      <c r="H42" s="15"/>
      <c r="I42" s="15"/>
      <c r="J42" s="15"/>
      <c r="K42" s="17" t="e">
        <f>+HLOOKUP(I42,'[1]2017_2018 SOT'!$2:$12,10,FALSE)</f>
        <v>#N/A</v>
      </c>
      <c r="L42" s="17" t="e">
        <f>+HLOOKUP(I42,'[1]2017_2018 SOT'!$2:$12,11,FALSE)</f>
        <v>#N/A</v>
      </c>
    </row>
    <row r="43" spans="1:13" s="14" customFormat="1">
      <c r="A43" s="18"/>
      <c r="B43" s="15"/>
      <c r="C43" s="16"/>
      <c r="D43" s="15"/>
      <c r="E43" s="18"/>
      <c r="F43" s="18"/>
      <c r="G43" s="16"/>
      <c r="H43" s="15"/>
      <c r="I43" s="15"/>
      <c r="J43" s="15"/>
      <c r="K43" s="17" t="e">
        <f>+HLOOKUP(I43,'[1]2017_2018 SOT'!$2:$12,10,FALSE)</f>
        <v>#N/A</v>
      </c>
      <c r="L43" s="17" t="e">
        <f>+HLOOKUP(I43,'[1]2017_2018 SOT'!$2:$12,11,FALSE)</f>
        <v>#N/A</v>
      </c>
    </row>
    <row r="44" spans="1:13" s="14" customFormat="1">
      <c r="A44" s="18"/>
      <c r="B44" s="15"/>
      <c r="C44" s="16"/>
      <c r="D44" s="15"/>
      <c r="E44" s="18"/>
      <c r="F44" s="18"/>
      <c r="G44" s="16"/>
      <c r="H44" s="15"/>
      <c r="I44" s="15"/>
      <c r="J44" s="15"/>
      <c r="K44" s="17" t="e">
        <f>+HLOOKUP(I44,'[1]2017_2018 SOT'!$2:$12,10,FALSE)</f>
        <v>#N/A</v>
      </c>
      <c r="L44" s="17" t="e">
        <f>+HLOOKUP(I44,'[1]2017_2018 SOT'!$2:$12,11,FALSE)</f>
        <v>#N/A</v>
      </c>
    </row>
    <row r="45" spans="1:13" s="14" customFormat="1">
      <c r="A45" s="18"/>
      <c r="B45" s="15"/>
      <c r="C45" s="16"/>
      <c r="D45" s="15"/>
      <c r="E45" s="18"/>
      <c r="F45" s="18"/>
      <c r="G45" s="16"/>
      <c r="H45" s="15"/>
      <c r="I45" s="15"/>
      <c r="J45" s="15"/>
      <c r="K45" s="17" t="e">
        <f>+HLOOKUP(I45,'[1]2017_2018 SOT'!$2:$12,10,FALSE)</f>
        <v>#N/A</v>
      </c>
      <c r="L45" s="17" t="e">
        <f>+HLOOKUP(I45,'[1]2017_2018 SOT'!$2:$12,11,FALSE)</f>
        <v>#N/A</v>
      </c>
    </row>
    <row r="46" spans="1:13" s="14" customFormat="1">
      <c r="A46" s="19"/>
      <c r="B46" s="20"/>
      <c r="C46" s="20"/>
      <c r="D46" s="20"/>
      <c r="E46" s="20"/>
      <c r="F46" s="19"/>
      <c r="G46" s="20"/>
      <c r="H46" s="20"/>
      <c r="I46" s="20"/>
      <c r="J46" s="19"/>
      <c r="K46" s="17" t="e">
        <f>+HLOOKUP(I46,'[1]2017_2018 SOT'!$2:$12,10,FALSE)</f>
        <v>#N/A</v>
      </c>
      <c r="L46" s="17" t="e">
        <f>+HLOOKUP(I46,'[1]2017_2018 SOT'!$2:$12,11,FALSE)</f>
        <v>#N/A</v>
      </c>
    </row>
    <row r="47" spans="1:13" s="14" customFormat="1">
      <c r="A47" s="19"/>
      <c r="B47" s="20"/>
      <c r="C47" s="20"/>
      <c r="D47" s="20"/>
      <c r="E47" s="20"/>
      <c r="F47" s="19"/>
      <c r="G47" s="20"/>
      <c r="H47" s="20"/>
      <c r="I47" s="20"/>
      <c r="J47" s="19"/>
      <c r="K47" s="17" t="e">
        <f>+HLOOKUP(I47,'[1]2017_2018 SOT'!$2:$12,10,FALSE)</f>
        <v>#N/A</v>
      </c>
      <c r="L47" s="17" t="e">
        <f>+HLOOKUP(I47,'[1]2017_2018 SOT'!$2:$12,11,FALSE)</f>
        <v>#N/A</v>
      </c>
    </row>
    <row r="48" spans="1:13" s="14" customFormat="1">
      <c r="A48" s="15"/>
      <c r="B48" s="15"/>
      <c r="C48" s="16"/>
      <c r="D48" s="15"/>
      <c r="E48" s="15"/>
      <c r="F48" s="15"/>
      <c r="G48" s="15"/>
      <c r="H48" s="15"/>
      <c r="I48" s="15"/>
      <c r="J48" s="15"/>
      <c r="K48" s="17" t="e">
        <f>+HLOOKUP(I48,'[1]2017_2018 SOT'!$2:$12,10,FALSE)</f>
        <v>#N/A</v>
      </c>
      <c r="L48" s="17" t="e">
        <f>+HLOOKUP(I48,'[1]2017_2018 SOT'!$2:$12,11,FALSE)</f>
        <v>#N/A</v>
      </c>
    </row>
    <row r="49" spans="1:12" s="14" customFormat="1">
      <c r="A49" s="16"/>
      <c r="B49" s="16"/>
      <c r="C49" s="16"/>
      <c r="D49" s="16"/>
      <c r="E49" s="16"/>
      <c r="F49" s="21"/>
      <c r="G49" s="16"/>
      <c r="H49" s="16"/>
      <c r="I49" s="16"/>
      <c r="J49" s="16"/>
      <c r="K49" s="17" t="e">
        <f>+HLOOKUP(I49,'[1]2017_2018 SOT'!$2:$12,10,FALSE)</f>
        <v>#N/A</v>
      </c>
      <c r="L49" s="17" t="e">
        <f>+HLOOKUP(I49,'[1]2017_2018 SOT'!$2:$12,11,FALSE)</f>
        <v>#N/A</v>
      </c>
    </row>
    <row r="50" spans="1:12" s="14" customFormat="1">
      <c r="A50" s="15"/>
      <c r="B50" s="15"/>
      <c r="C50" s="16"/>
      <c r="D50" s="15"/>
      <c r="E50" s="15"/>
      <c r="F50" s="15"/>
      <c r="G50" s="16"/>
      <c r="H50" s="15"/>
      <c r="I50" s="15"/>
      <c r="J50" s="15"/>
      <c r="K50" s="17" t="e">
        <f>+HLOOKUP(I50,'[1]2017_2018 SOT'!$2:$12,10,FALSE)</f>
        <v>#N/A</v>
      </c>
      <c r="L50" s="17" t="e">
        <f>+HLOOKUP(I50,'[1]2017_2018 SOT'!$2:$12,11,FALSE)</f>
        <v>#N/A</v>
      </c>
    </row>
    <row r="51" spans="1:12" s="14" customFormat="1">
      <c r="A51" s="15"/>
      <c r="B51" s="15"/>
      <c r="C51" s="16"/>
      <c r="D51" s="15"/>
      <c r="E51" s="15"/>
      <c r="F51" s="15"/>
      <c r="G51" s="16"/>
      <c r="H51" s="15"/>
      <c r="I51" s="15"/>
      <c r="J51" s="15"/>
      <c r="K51" s="17" t="e">
        <f>+HLOOKUP(I51,'[1]2017_2018 SOT'!$2:$12,10,FALSE)</f>
        <v>#N/A</v>
      </c>
      <c r="L51" s="17" t="e">
        <f>+HLOOKUP(I51,'[1]2017_2018 SOT'!$2:$12,11,FALSE)</f>
        <v>#N/A</v>
      </c>
    </row>
    <row r="52" spans="1:12" s="14" customFormat="1">
      <c r="A52" s="15"/>
      <c r="B52" s="15"/>
      <c r="C52" s="16"/>
      <c r="D52" s="15"/>
      <c r="E52" s="15"/>
      <c r="F52" s="15"/>
      <c r="G52" s="16"/>
      <c r="H52" s="15"/>
      <c r="I52" s="15"/>
      <c r="J52" s="15"/>
      <c r="K52" s="17" t="e">
        <f>+HLOOKUP(I52,'[1]2017_2018 SOT'!$2:$12,10,FALSE)</f>
        <v>#N/A</v>
      </c>
      <c r="L52" s="17" t="e">
        <f>+HLOOKUP(I52,'[1]2017_2018 SOT'!$2:$12,11,FALSE)</f>
        <v>#N/A</v>
      </c>
    </row>
    <row r="53" spans="1:12" s="14" customFormat="1">
      <c r="A53" s="18"/>
      <c r="B53" s="15"/>
      <c r="C53" s="16"/>
      <c r="D53" s="15"/>
      <c r="E53" s="18"/>
      <c r="F53" s="15"/>
      <c r="G53" s="16"/>
      <c r="H53" s="15"/>
      <c r="I53" s="15"/>
      <c r="J53" s="15"/>
      <c r="K53" s="17" t="e">
        <f>+HLOOKUP(I53,'[1]2017_2018 SOT'!$2:$12,10,FALSE)</f>
        <v>#N/A</v>
      </c>
      <c r="L53" s="17" t="e">
        <f>+HLOOKUP(I53,'[1]2017_2018 SOT'!$2:$12,11,FALSE)</f>
        <v>#N/A</v>
      </c>
    </row>
    <row r="54" spans="1:12" s="14" customFormat="1">
      <c r="A54" s="18"/>
      <c r="B54" s="15"/>
      <c r="C54" s="16"/>
      <c r="D54" s="15"/>
      <c r="E54" s="18"/>
      <c r="F54" s="15"/>
      <c r="G54" s="16"/>
      <c r="H54" s="15"/>
      <c r="I54" s="15"/>
      <c r="J54" s="15"/>
      <c r="K54" s="17" t="e">
        <f>+HLOOKUP(I54,'[1]2017_2018 SOT'!$2:$12,10,FALSE)</f>
        <v>#N/A</v>
      </c>
      <c r="L54" s="17" t="e">
        <f>+HLOOKUP(I54,'[1]2017_2018 SOT'!$2:$12,11,FALSE)</f>
        <v>#N/A</v>
      </c>
    </row>
    <row r="55" spans="1:12" s="14" customFormat="1">
      <c r="A55" s="15"/>
      <c r="B55" s="15"/>
      <c r="C55" s="16"/>
      <c r="D55" s="15"/>
      <c r="E55" s="15"/>
      <c r="F55" s="15"/>
      <c r="G55" s="16"/>
      <c r="H55" s="15"/>
      <c r="I55" s="15"/>
      <c r="J55" s="15"/>
      <c r="K55" s="17" t="e">
        <f>+HLOOKUP(I55,'[1]2017_2018 SOT'!$2:$12,10,FALSE)</f>
        <v>#N/A</v>
      </c>
      <c r="L55" s="17" t="e">
        <f>+HLOOKUP(I55,'[1]2017_2018 SOT'!$2:$12,11,FALSE)</f>
        <v>#N/A</v>
      </c>
    </row>
    <row r="56" spans="1:12" s="14" customFormat="1">
      <c r="A56" s="15"/>
      <c r="B56" s="15"/>
      <c r="C56" s="16"/>
      <c r="D56" s="15"/>
      <c r="E56" s="15"/>
      <c r="F56" s="15"/>
      <c r="G56" s="16"/>
      <c r="H56" s="15"/>
      <c r="I56" s="15"/>
      <c r="J56" s="15"/>
      <c r="K56" s="17" t="e">
        <f>+HLOOKUP(I56,'[1]2017_2018 SOT'!$2:$12,10,FALSE)</f>
        <v>#N/A</v>
      </c>
      <c r="L56" s="17" t="e">
        <f>+HLOOKUP(I56,'[1]2017_2018 SOT'!$2:$12,11,FALSE)</f>
        <v>#N/A</v>
      </c>
    </row>
    <row r="57" spans="1:12" s="14" customFormat="1">
      <c r="A57" s="18"/>
      <c r="B57" s="15"/>
      <c r="C57" s="16"/>
      <c r="D57" s="15"/>
      <c r="E57" s="18"/>
      <c r="F57" s="18"/>
      <c r="G57" s="16"/>
      <c r="H57" s="15"/>
      <c r="I57" s="15"/>
      <c r="J57" s="15"/>
      <c r="K57" s="17" t="e">
        <f>+HLOOKUP(I57,'[1]2017_2018 SOT'!$2:$12,10,FALSE)</f>
        <v>#N/A</v>
      </c>
      <c r="L57" s="17" t="e">
        <f>+HLOOKUP(I57,'[1]2017_2018 SOT'!$2:$12,11,FALSE)</f>
        <v>#N/A</v>
      </c>
    </row>
    <row r="58" spans="1:12" s="14" customFormat="1">
      <c r="A58" s="19"/>
      <c r="B58" s="20"/>
      <c r="C58" s="20"/>
      <c r="D58" s="20"/>
      <c r="E58" s="20"/>
      <c r="F58" s="19"/>
      <c r="G58" s="20"/>
      <c r="H58" s="20"/>
      <c r="I58" s="20"/>
      <c r="J58" s="19"/>
      <c r="K58" s="17" t="e">
        <f>+HLOOKUP(I58,'[1]2017_2018 SOT'!$2:$12,10,FALSE)</f>
        <v>#N/A</v>
      </c>
      <c r="L58" s="17" t="e">
        <f>+HLOOKUP(I58,'[1]2017_2018 SOT'!$2:$12,11,FALSE)</f>
        <v>#N/A</v>
      </c>
    </row>
    <row r="59" spans="1:12" s="14" customFormat="1">
      <c r="A59" s="15"/>
      <c r="B59" s="15"/>
      <c r="C59" s="16"/>
      <c r="D59" s="15"/>
      <c r="E59" s="15"/>
      <c r="F59" s="15"/>
      <c r="G59" s="16"/>
      <c r="H59" s="15"/>
      <c r="I59" s="15"/>
      <c r="J59" s="15"/>
      <c r="K59" s="17" t="e">
        <f>+HLOOKUP(I59,'[1]2017_2018 SOT'!$2:$12,10,FALSE)</f>
        <v>#N/A</v>
      </c>
      <c r="L59" s="17" t="e">
        <f>+HLOOKUP(I59,'[1]2017_2018 SOT'!$2:$12,11,FALSE)</f>
        <v>#N/A</v>
      </c>
    </row>
    <row r="60" spans="1:12" s="14" customFormat="1">
      <c r="A60" s="15"/>
      <c r="B60" s="15"/>
      <c r="C60" s="16"/>
      <c r="D60" s="15"/>
      <c r="E60" s="15"/>
      <c r="F60" s="15"/>
      <c r="G60" s="16"/>
      <c r="H60" s="15"/>
      <c r="I60" s="15"/>
      <c r="J60" s="15"/>
      <c r="K60" s="17" t="e">
        <f>+HLOOKUP(I60,'[1]2017_2018 SOT'!$2:$12,10,FALSE)</f>
        <v>#N/A</v>
      </c>
      <c r="L60" s="17" t="e">
        <f>+HLOOKUP(I60,'[1]2017_2018 SOT'!$2:$12,11,FALSE)</f>
        <v>#N/A</v>
      </c>
    </row>
    <row r="61" spans="1:12" s="14" customFormat="1">
      <c r="A61" s="18"/>
      <c r="B61" s="15"/>
      <c r="C61" s="16"/>
      <c r="D61" s="15"/>
      <c r="E61" s="18"/>
      <c r="F61" s="18"/>
      <c r="G61" s="16"/>
      <c r="H61" s="15"/>
      <c r="I61" s="15"/>
      <c r="J61" s="15"/>
      <c r="K61" s="17" t="e">
        <f>+HLOOKUP(I61,'[1]2017_2018 SOT'!$2:$12,10,FALSE)</f>
        <v>#N/A</v>
      </c>
      <c r="L61" s="17" t="e">
        <f>+HLOOKUP(I61,'[1]2017_2018 SOT'!$2:$12,11,FALSE)</f>
        <v>#N/A</v>
      </c>
    </row>
    <row r="62" spans="1:12" s="14" customFormat="1">
      <c r="A62" s="15"/>
      <c r="B62" s="15"/>
      <c r="C62" s="16"/>
      <c r="D62" s="15"/>
      <c r="E62" s="18"/>
      <c r="F62" s="15"/>
      <c r="G62" s="16"/>
      <c r="H62" s="15"/>
      <c r="I62" s="15"/>
      <c r="J62" s="15"/>
      <c r="K62" s="17" t="e">
        <f>+HLOOKUP(I62,'[1]2017_2018 SOT'!$2:$12,10,FALSE)</f>
        <v>#N/A</v>
      </c>
      <c r="L62" s="17" t="e">
        <f>+HLOOKUP(I62,'[1]2017_2018 SOT'!$2:$12,11,FALSE)</f>
        <v>#N/A</v>
      </c>
    </row>
    <row r="63" spans="1:12" s="14" customFormat="1">
      <c r="A63" s="15"/>
      <c r="B63" s="15"/>
      <c r="C63" s="16"/>
      <c r="D63" s="15"/>
      <c r="E63" s="15"/>
      <c r="F63" s="15"/>
      <c r="G63" s="16"/>
      <c r="H63" s="15"/>
      <c r="I63" s="15"/>
      <c r="J63" s="15"/>
      <c r="K63" s="17" t="e">
        <f>+HLOOKUP(I63,'[1]2017_2018 SOT'!$2:$12,10,FALSE)</f>
        <v>#N/A</v>
      </c>
      <c r="L63" s="17" t="e">
        <f>+HLOOKUP(I63,'[1]2017_2018 SOT'!$2:$12,11,FALSE)</f>
        <v>#N/A</v>
      </c>
    </row>
    <row r="64" spans="1:12" s="14" customFormat="1">
      <c r="A64" s="15"/>
      <c r="B64" s="15"/>
      <c r="C64" s="16"/>
      <c r="D64" s="15"/>
      <c r="E64" s="15"/>
      <c r="F64" s="15"/>
      <c r="G64" s="16"/>
      <c r="H64" s="15"/>
      <c r="I64" s="15"/>
      <c r="J64" s="15"/>
      <c r="K64" s="17" t="e">
        <f>+HLOOKUP(I64,'[1]2017_2018 SOT'!$2:$12,10,FALSE)</f>
        <v>#N/A</v>
      </c>
      <c r="L64" s="17" t="e">
        <f>+HLOOKUP(I64,'[1]2017_2018 SOT'!$2:$12,11,FALSE)</f>
        <v>#N/A</v>
      </c>
    </row>
    <row r="65" spans="1:12" s="14" customFormat="1">
      <c r="A65" s="15"/>
      <c r="B65" s="15"/>
      <c r="C65" s="16"/>
      <c r="D65" s="15"/>
      <c r="E65" s="15"/>
      <c r="F65" s="15"/>
      <c r="G65" s="16"/>
      <c r="H65" s="15"/>
      <c r="I65" s="15"/>
      <c r="J65" s="15"/>
      <c r="K65" s="17" t="e">
        <f>+HLOOKUP(I65,'[1]2017_2018 SOT'!$2:$12,10,FALSE)</f>
        <v>#N/A</v>
      </c>
      <c r="L65" s="17" t="e">
        <f>+HLOOKUP(I65,'[1]2017_2018 SOT'!$2:$12,11,FALSE)</f>
        <v>#N/A</v>
      </c>
    </row>
    <row r="66" spans="1:12" s="14" customFormat="1">
      <c r="A66" s="15"/>
      <c r="B66" s="15"/>
      <c r="C66" s="16"/>
      <c r="D66" s="15"/>
      <c r="E66" s="15"/>
      <c r="F66" s="15"/>
      <c r="G66" s="16"/>
      <c r="H66" s="15"/>
      <c r="I66" s="15"/>
      <c r="J66" s="15"/>
      <c r="K66" s="17" t="e">
        <f>+HLOOKUP(I66,'[1]2017_2018 SOT'!$2:$12,10,FALSE)</f>
        <v>#N/A</v>
      </c>
      <c r="L66" s="17" t="e">
        <f>+HLOOKUP(I66,'[1]2017_2018 SOT'!$2:$12,11,FALSE)</f>
        <v>#N/A</v>
      </c>
    </row>
    <row r="67" spans="1:12" s="14" customFormat="1">
      <c r="A67" s="18"/>
      <c r="B67" s="15"/>
      <c r="C67" s="16"/>
      <c r="D67" s="15"/>
      <c r="E67" s="18"/>
      <c r="F67" s="18"/>
      <c r="G67" s="16"/>
      <c r="H67" s="15"/>
      <c r="I67" s="15"/>
      <c r="J67" s="15"/>
      <c r="K67" s="17" t="e">
        <f>+HLOOKUP(I67,'[1]2017_2018 SOT'!$2:$12,10,FALSE)</f>
        <v>#N/A</v>
      </c>
      <c r="L67" s="17" t="e">
        <f>+HLOOKUP(I67,'[1]2017_2018 SOT'!$2:$12,11,FALSE)</f>
        <v>#N/A</v>
      </c>
    </row>
    <row r="68" spans="1:12" s="14" customFormat="1">
      <c r="A68" s="15"/>
      <c r="B68" s="15"/>
      <c r="C68" s="16"/>
      <c r="D68" s="15"/>
      <c r="E68" s="15"/>
      <c r="F68" s="15"/>
      <c r="G68" s="16"/>
      <c r="H68" s="15"/>
      <c r="I68" s="15"/>
      <c r="J68" s="15"/>
      <c r="K68" s="17" t="e">
        <f>+HLOOKUP(I68,'[1]2017_2018 SOT'!$2:$12,10,FALSE)</f>
        <v>#N/A</v>
      </c>
      <c r="L68" s="17" t="e">
        <f>+HLOOKUP(I68,'[1]2017_2018 SOT'!$2:$12,11,FALSE)</f>
        <v>#N/A</v>
      </c>
    </row>
    <row r="69" spans="1:12" s="14" customFormat="1">
      <c r="A69" s="15"/>
      <c r="B69" s="15"/>
      <c r="C69" s="16"/>
      <c r="D69" s="15"/>
      <c r="E69" s="15"/>
      <c r="F69" s="15"/>
      <c r="G69" s="16"/>
      <c r="H69" s="15"/>
      <c r="I69" s="15"/>
      <c r="J69" s="15"/>
      <c r="K69" s="17" t="e">
        <f>+HLOOKUP(I69,'[1]2017_2018 SOT'!$2:$12,10,FALSE)</f>
        <v>#N/A</v>
      </c>
      <c r="L69" s="17" t="e">
        <f>+HLOOKUP(I69,'[1]2017_2018 SOT'!$2:$12,11,FALSE)</f>
        <v>#N/A</v>
      </c>
    </row>
    <row r="70" spans="1:12" s="14" customFormat="1">
      <c r="A70" s="15"/>
      <c r="B70" s="15"/>
      <c r="C70" s="16"/>
      <c r="D70" s="15"/>
      <c r="E70" s="15"/>
      <c r="F70" s="15"/>
      <c r="G70" s="16"/>
      <c r="H70" s="15"/>
      <c r="I70" s="15"/>
      <c r="J70" s="15"/>
      <c r="K70" s="17" t="e">
        <f>+HLOOKUP(I70,'[1]2017_2018 SOT'!$2:$12,10,FALSE)</f>
        <v>#N/A</v>
      </c>
      <c r="L70" s="17" t="e">
        <f>+HLOOKUP(I70,'[1]2017_2018 SOT'!$2:$12,11,FALSE)</f>
        <v>#N/A</v>
      </c>
    </row>
    <row r="71" spans="1:12" s="14" customFormat="1">
      <c r="A71" s="15"/>
      <c r="B71" s="15"/>
      <c r="C71" s="16"/>
      <c r="D71" s="15"/>
      <c r="E71" s="15"/>
      <c r="F71" s="15"/>
      <c r="G71" s="16"/>
      <c r="H71" s="15"/>
      <c r="I71" s="15"/>
      <c r="J71" s="15"/>
      <c r="K71" s="17" t="e">
        <f>+HLOOKUP(I71,'[1]2017_2018 SOT'!$2:$12,10,FALSE)</f>
        <v>#N/A</v>
      </c>
      <c r="L71" s="17" t="e">
        <f>+HLOOKUP(I71,'[1]2017_2018 SOT'!$2:$12,11,FALSE)</f>
        <v>#N/A</v>
      </c>
    </row>
    <row r="72" spans="1:12" s="14" customFormat="1">
      <c r="A72" s="15"/>
      <c r="B72" s="15"/>
      <c r="C72" s="16"/>
      <c r="D72" s="15"/>
      <c r="E72" s="15"/>
      <c r="F72" s="15"/>
      <c r="G72" s="16"/>
      <c r="H72" s="15"/>
      <c r="I72" s="15"/>
      <c r="J72" s="15"/>
      <c r="K72" s="17" t="e">
        <f>+HLOOKUP(I72,'[1]2017_2018 SOT'!$2:$12,10,FALSE)</f>
        <v>#N/A</v>
      </c>
      <c r="L72" s="17" t="e">
        <f>+HLOOKUP(I72,'[1]2017_2018 SOT'!$2:$12,11,FALSE)</f>
        <v>#N/A</v>
      </c>
    </row>
    <row r="73" spans="1:12" s="14" customFormat="1">
      <c r="A73" s="15"/>
      <c r="B73" s="15"/>
      <c r="C73" s="16"/>
      <c r="D73" s="15"/>
      <c r="E73" s="15"/>
      <c r="F73" s="15"/>
      <c r="G73" s="16"/>
      <c r="H73" s="15"/>
      <c r="I73" s="15"/>
      <c r="J73" s="15"/>
      <c r="K73" s="17" t="e">
        <f>+HLOOKUP(I73,'[1]2017_2018 SOT'!$2:$12,10,FALSE)</f>
        <v>#N/A</v>
      </c>
      <c r="L73" s="17" t="e">
        <f>+HLOOKUP(I73,'[1]2017_2018 SOT'!$2:$12,11,FALSE)</f>
        <v>#N/A</v>
      </c>
    </row>
    <row r="74" spans="1:12" s="14" customFormat="1">
      <c r="A74" s="15"/>
      <c r="B74" s="15"/>
      <c r="C74" s="16"/>
      <c r="D74" s="15"/>
      <c r="E74" s="15"/>
      <c r="F74" s="15"/>
      <c r="G74" s="16"/>
      <c r="H74" s="15"/>
      <c r="I74" s="15"/>
      <c r="J74" s="15"/>
      <c r="K74" s="17" t="e">
        <f>+HLOOKUP(I74,'[1]2017_2018 SOT'!$2:$12,10,FALSE)</f>
        <v>#N/A</v>
      </c>
      <c r="L74" s="17" t="e">
        <f>+HLOOKUP(I74,'[1]2017_2018 SOT'!$2:$12,11,FALSE)</f>
        <v>#N/A</v>
      </c>
    </row>
    <row r="75" spans="1:12" s="14" customFormat="1">
      <c r="A75" s="15"/>
      <c r="B75" s="15"/>
      <c r="C75" s="16"/>
      <c r="D75" s="15"/>
      <c r="E75" s="15"/>
      <c r="F75" s="15"/>
      <c r="G75" s="16"/>
      <c r="H75" s="15"/>
      <c r="I75" s="15"/>
      <c r="J75" s="15"/>
      <c r="K75" s="17" t="e">
        <f>+HLOOKUP(I75,'[1]2017_2018 SOT'!$2:$12,10,FALSE)</f>
        <v>#N/A</v>
      </c>
      <c r="L75" s="17" t="e">
        <f>+HLOOKUP(I75,'[1]2017_2018 SOT'!$2:$12,11,FALSE)</f>
        <v>#N/A</v>
      </c>
    </row>
    <row r="76" spans="1:12" s="14" customFormat="1">
      <c r="A76" s="15"/>
      <c r="B76" s="15"/>
      <c r="C76" s="16"/>
      <c r="D76" s="15"/>
      <c r="E76" s="15"/>
      <c r="F76" s="15"/>
      <c r="G76" s="16"/>
      <c r="H76" s="15"/>
      <c r="I76" s="15"/>
      <c r="J76" s="15"/>
      <c r="K76" s="17" t="e">
        <f>+HLOOKUP(I76,'[1]2017_2018 SOT'!$2:$12,10,FALSE)</f>
        <v>#N/A</v>
      </c>
      <c r="L76" s="17" t="e">
        <f>+HLOOKUP(I76,'[1]2017_2018 SOT'!$2:$12,11,FALSE)</f>
        <v>#N/A</v>
      </c>
    </row>
    <row r="77" spans="1:12" s="14" customFormat="1">
      <c r="A77" s="15"/>
      <c r="B77" s="15"/>
      <c r="C77" s="16"/>
      <c r="D77" s="15"/>
      <c r="E77" s="15"/>
      <c r="F77" s="15"/>
      <c r="G77" s="16"/>
      <c r="H77" s="15"/>
      <c r="I77" s="15"/>
      <c r="J77" s="15"/>
      <c r="K77" s="17" t="e">
        <f>+HLOOKUP(I77,'[1]2017_2018 SOT'!$2:$12,10,FALSE)</f>
        <v>#N/A</v>
      </c>
      <c r="L77" s="17" t="e">
        <f>+HLOOKUP(I77,'[1]2017_2018 SOT'!$2:$12,11,FALSE)</f>
        <v>#N/A</v>
      </c>
    </row>
    <row r="78" spans="1:12" s="14" customFormat="1">
      <c r="A78" s="15"/>
      <c r="B78" s="15"/>
      <c r="C78" s="16"/>
      <c r="D78" s="15"/>
      <c r="E78" s="15"/>
      <c r="F78" s="15"/>
      <c r="G78" s="16"/>
      <c r="H78" s="15"/>
      <c r="I78" s="15"/>
      <c r="J78" s="15"/>
      <c r="K78" s="17" t="e">
        <f>+HLOOKUP(I78,'[1]2017_2018 SOT'!$2:$12,10,FALSE)</f>
        <v>#N/A</v>
      </c>
      <c r="L78" s="17" t="e">
        <f>+HLOOKUP(I78,'[1]2017_2018 SOT'!$2:$12,11,FALSE)</f>
        <v>#N/A</v>
      </c>
    </row>
    <row r="79" spans="1:12" s="14" customFormat="1">
      <c r="A79" s="15"/>
      <c r="B79" s="15"/>
      <c r="C79" s="16"/>
      <c r="D79" s="15"/>
      <c r="E79" s="15"/>
      <c r="F79" s="15"/>
      <c r="G79" s="16"/>
      <c r="H79" s="15"/>
      <c r="I79" s="15"/>
      <c r="J79" s="15"/>
      <c r="K79" s="17" t="e">
        <f>+HLOOKUP(I79,'[1]2017_2018 SOT'!$2:$12,10,FALSE)</f>
        <v>#N/A</v>
      </c>
      <c r="L79" s="17" t="e">
        <f>+HLOOKUP(I79,'[1]2017_2018 SOT'!$2:$12,11,FALSE)</f>
        <v>#N/A</v>
      </c>
    </row>
    <row r="80" spans="1:12" s="14" customFormat="1">
      <c r="A80" s="15"/>
      <c r="B80" s="15"/>
      <c r="C80" s="16"/>
      <c r="D80" s="15"/>
      <c r="E80" s="15"/>
      <c r="F80" s="15"/>
      <c r="G80" s="16"/>
      <c r="H80" s="15"/>
      <c r="I80" s="15"/>
      <c r="J80" s="15"/>
      <c r="K80" s="17" t="e">
        <f>+HLOOKUP(I80,'[1]2017_2018 SOT'!$2:$12,10,FALSE)</f>
        <v>#N/A</v>
      </c>
      <c r="L80" s="17" t="e">
        <f>+HLOOKUP(I80,'[1]2017_2018 SOT'!$2:$12,11,FALSE)</f>
        <v>#N/A</v>
      </c>
    </row>
    <row r="81" spans="1:12" s="14" customFormat="1">
      <c r="A81" s="15"/>
      <c r="B81" s="15"/>
      <c r="C81" s="16"/>
      <c r="D81" s="15"/>
      <c r="E81" s="15"/>
      <c r="F81" s="15"/>
      <c r="G81" s="16"/>
      <c r="H81" s="15"/>
      <c r="I81" s="15"/>
      <c r="J81" s="15"/>
      <c r="K81" s="17" t="e">
        <f>+HLOOKUP(I81,'[1]2017_2018 SOT'!$2:$12,10,FALSE)</f>
        <v>#N/A</v>
      </c>
      <c r="L81" s="17" t="e">
        <f>+HLOOKUP(I81,'[1]2017_2018 SOT'!$2:$12,11,FALSE)</f>
        <v>#N/A</v>
      </c>
    </row>
    <row r="82" spans="1:12" s="14" customFormat="1">
      <c r="A82" s="18"/>
      <c r="B82" s="15"/>
      <c r="C82" s="16"/>
      <c r="D82" s="15"/>
      <c r="E82" s="18"/>
      <c r="F82" s="18"/>
      <c r="G82" s="16"/>
      <c r="H82" s="15"/>
      <c r="I82" s="15"/>
      <c r="J82" s="15"/>
      <c r="K82" s="17" t="e">
        <f>+HLOOKUP(I82,'[1]2017_2018 SOT'!$2:$12,10,FALSE)</f>
        <v>#N/A</v>
      </c>
      <c r="L82" s="17" t="e">
        <f>+HLOOKUP(I82,'[1]2017_2018 SOT'!$2:$12,11,FALSE)</f>
        <v>#N/A</v>
      </c>
    </row>
    <row r="83" spans="1:12" s="14" customFormat="1">
      <c r="A83" s="18"/>
      <c r="B83" s="15"/>
      <c r="C83" s="16"/>
      <c r="D83" s="15"/>
      <c r="E83" s="18"/>
      <c r="F83" s="18"/>
      <c r="G83" s="16"/>
      <c r="H83" s="15"/>
      <c r="I83" s="15"/>
      <c r="J83" s="15"/>
      <c r="K83" s="17" t="e">
        <f>+HLOOKUP(I83,'[1]2017_2018 SOT'!$2:$12,10,FALSE)</f>
        <v>#N/A</v>
      </c>
      <c r="L83" s="17" t="e">
        <f>+HLOOKUP(I83,'[1]2017_2018 SOT'!$2:$12,11,FALSE)</f>
        <v>#N/A</v>
      </c>
    </row>
    <row r="84" spans="1:12" s="14" customFormat="1">
      <c r="A84" s="19"/>
      <c r="B84" s="20"/>
      <c r="C84" s="20"/>
      <c r="D84" s="20"/>
      <c r="E84" s="20"/>
      <c r="F84" s="19"/>
      <c r="G84" s="20"/>
      <c r="H84" s="20"/>
      <c r="I84" s="20"/>
      <c r="J84" s="19"/>
      <c r="K84" s="17" t="e">
        <f>+HLOOKUP(I84,'[1]2017_2018 SOT'!$2:$12,10,FALSE)</f>
        <v>#N/A</v>
      </c>
      <c r="L84" s="17" t="e">
        <f>+HLOOKUP(I84,'[1]2017_2018 SOT'!$2:$12,11,FALSE)</f>
        <v>#N/A</v>
      </c>
    </row>
    <row r="85" spans="1:12" s="14" customFormat="1">
      <c r="A85" s="19"/>
      <c r="B85" s="20"/>
      <c r="C85" s="20"/>
      <c r="D85" s="20"/>
      <c r="E85" s="20"/>
      <c r="F85" s="19"/>
      <c r="G85" s="20"/>
      <c r="H85" s="20"/>
      <c r="I85" s="20"/>
      <c r="J85" s="19"/>
      <c r="K85" s="17" t="e">
        <f>+HLOOKUP(I85,'[1]2017_2018 SOT'!$2:$12,10,FALSE)</f>
        <v>#N/A</v>
      </c>
      <c r="L85" s="17" t="e">
        <f>+HLOOKUP(I85,'[1]2017_2018 SOT'!$2:$12,11,FALSE)</f>
        <v>#N/A</v>
      </c>
    </row>
    <row r="86" spans="1:12" s="14" customFormat="1">
      <c r="A86" s="15"/>
      <c r="B86" s="15"/>
      <c r="C86" s="16"/>
      <c r="D86" s="15"/>
      <c r="E86" s="15"/>
      <c r="F86" s="15"/>
      <c r="G86" s="16"/>
      <c r="H86" s="15"/>
      <c r="I86" s="15"/>
      <c r="J86" s="15"/>
      <c r="K86" s="17" t="e">
        <f>+HLOOKUP(I86,'[1]2017_2018 SOT'!$2:$12,10,FALSE)</f>
        <v>#N/A</v>
      </c>
      <c r="L86" s="17" t="e">
        <f>+HLOOKUP(I86,'[1]2017_2018 SOT'!$2:$12,11,FALSE)</f>
        <v>#N/A</v>
      </c>
    </row>
    <row r="87" spans="1:12" s="14" customFormat="1">
      <c r="A87" s="15"/>
      <c r="B87" s="15"/>
      <c r="C87" s="16"/>
      <c r="D87" s="15"/>
      <c r="E87" s="15"/>
      <c r="F87" s="15"/>
      <c r="G87" s="16"/>
      <c r="H87" s="15"/>
      <c r="I87" s="15"/>
      <c r="J87" s="15"/>
      <c r="K87" s="17" t="e">
        <f>+HLOOKUP(I87,'[1]2017_2018 SOT'!$2:$12,10,FALSE)</f>
        <v>#N/A</v>
      </c>
      <c r="L87" s="17" t="e">
        <f>+HLOOKUP(I87,'[1]2017_2018 SOT'!$2:$12,11,FALSE)</f>
        <v>#N/A</v>
      </c>
    </row>
    <row r="88" spans="1:12" s="14" customFormat="1">
      <c r="A88" s="15"/>
      <c r="B88" s="15"/>
      <c r="C88" s="16"/>
      <c r="D88" s="15"/>
      <c r="E88" s="15"/>
      <c r="F88" s="15"/>
      <c r="G88" s="16"/>
      <c r="H88" s="15"/>
      <c r="I88" s="15"/>
      <c r="J88" s="15"/>
      <c r="K88" s="17" t="e">
        <f>+HLOOKUP(I88,'[1]2017_2018 SOT'!$2:$12,10,FALSE)</f>
        <v>#N/A</v>
      </c>
      <c r="L88" s="17" t="e">
        <f>+HLOOKUP(I88,'[1]2017_2018 SOT'!$2:$12,11,FALSE)</f>
        <v>#N/A</v>
      </c>
    </row>
    <row r="89" spans="1:12" s="14" customFormat="1">
      <c r="A89" s="15"/>
      <c r="B89" s="15"/>
      <c r="C89" s="16"/>
      <c r="D89" s="15"/>
      <c r="E89" s="15"/>
      <c r="F89" s="15"/>
      <c r="G89" s="16"/>
      <c r="H89" s="15"/>
      <c r="I89" s="15"/>
      <c r="J89" s="15"/>
      <c r="K89" s="17" t="e">
        <f>+HLOOKUP(I89,'[1]2017_2018 SOT'!$2:$12,10,FALSE)</f>
        <v>#N/A</v>
      </c>
      <c r="L89" s="17" t="e">
        <f>+HLOOKUP(I89,'[1]2017_2018 SOT'!$2:$12,11,FALSE)</f>
        <v>#N/A</v>
      </c>
    </row>
    <row r="90" spans="1:12" s="14" customFormat="1">
      <c r="A90" s="19"/>
      <c r="B90" s="20"/>
      <c r="C90" s="20"/>
      <c r="D90" s="20"/>
      <c r="E90" s="20"/>
      <c r="F90" s="19"/>
      <c r="G90" s="20"/>
      <c r="H90" s="22"/>
      <c r="I90" s="20"/>
      <c r="J90" s="19"/>
      <c r="K90" s="17" t="e">
        <f>+HLOOKUP(I90,'[1]2017_2018 SOT'!$2:$12,10,FALSE)</f>
        <v>#N/A</v>
      </c>
      <c r="L90" s="17" t="e">
        <f>+HLOOKUP(I90,'[1]2017_2018 SOT'!$2:$12,11,FALSE)</f>
        <v>#N/A</v>
      </c>
    </row>
    <row r="91" spans="1:12" s="14" customFormat="1">
      <c r="A91" s="19"/>
      <c r="B91" s="20"/>
      <c r="C91" s="20"/>
      <c r="D91" s="20"/>
      <c r="E91" s="20"/>
      <c r="F91" s="19"/>
      <c r="G91" s="20"/>
      <c r="H91" s="20"/>
      <c r="I91" s="20"/>
      <c r="J91" s="19"/>
      <c r="K91" s="17" t="e">
        <f>+HLOOKUP(I91,'[1]2017_2018 SOT'!$2:$12,10,FALSE)</f>
        <v>#N/A</v>
      </c>
      <c r="L91" s="17" t="e">
        <f>+HLOOKUP(I91,'[1]2017_2018 SOT'!$2:$12,11,FALSE)</f>
        <v>#N/A</v>
      </c>
    </row>
    <row r="92" spans="1:12" s="14" customFormat="1">
      <c r="A92" s="19"/>
      <c r="B92" s="20"/>
      <c r="C92" s="20"/>
      <c r="D92" s="20"/>
      <c r="E92" s="20"/>
      <c r="F92" s="19"/>
      <c r="G92" s="20"/>
      <c r="H92" s="20"/>
      <c r="I92" s="20"/>
      <c r="J92" s="19"/>
      <c r="K92" s="17" t="e">
        <f>+HLOOKUP(I92,'[1]2017_2018 SOT'!$2:$12,10,FALSE)</f>
        <v>#N/A</v>
      </c>
      <c r="L92" s="17" t="e">
        <f>+HLOOKUP(I92,'[1]2017_2018 SOT'!$2:$12,11,FALSE)</f>
        <v>#N/A</v>
      </c>
    </row>
    <row r="93" spans="1:12" s="14" customFormat="1">
      <c r="A93" s="15"/>
      <c r="B93" s="15"/>
      <c r="C93" s="16"/>
      <c r="D93" s="15"/>
      <c r="E93" s="15"/>
      <c r="F93" s="15"/>
      <c r="G93" s="16"/>
      <c r="H93" s="15"/>
      <c r="I93" s="15"/>
      <c r="J93" s="15"/>
      <c r="K93" s="17" t="e">
        <f>+HLOOKUP(I93,'[1]2017_2018 SOT'!$2:$12,10,FALSE)</f>
        <v>#N/A</v>
      </c>
      <c r="L93" s="17" t="e">
        <f>+HLOOKUP(I93,'[1]2017_2018 SOT'!$2:$12,11,FALSE)</f>
        <v>#N/A</v>
      </c>
    </row>
    <row r="94" spans="1:12" s="14" customFormat="1">
      <c r="A94" s="15"/>
      <c r="B94" s="15"/>
      <c r="C94" s="16"/>
      <c r="D94" s="15"/>
      <c r="E94" s="15"/>
      <c r="F94" s="15"/>
      <c r="G94" s="16"/>
      <c r="H94" s="15"/>
      <c r="I94" s="15"/>
      <c r="J94" s="15"/>
      <c r="K94" s="17" t="e">
        <f>+HLOOKUP(I94,'[1]2017_2018 SOT'!$2:$12,10,FALSE)</f>
        <v>#N/A</v>
      </c>
      <c r="L94" s="17" t="e">
        <f>+HLOOKUP(I94,'[1]2017_2018 SOT'!$2:$12,11,FALSE)</f>
        <v>#N/A</v>
      </c>
    </row>
    <row r="95" spans="1:12" s="14" customFormat="1">
      <c r="A95" s="15"/>
      <c r="B95" s="15"/>
      <c r="C95" s="16"/>
      <c r="D95" s="15"/>
      <c r="E95" s="15"/>
      <c r="F95" s="15"/>
      <c r="G95" s="16"/>
      <c r="H95" s="15"/>
      <c r="I95" s="15"/>
      <c r="J95" s="15"/>
      <c r="K95" s="17" t="e">
        <f>+HLOOKUP(I95,'[1]2017_2018 SOT'!$2:$12,10,FALSE)</f>
        <v>#N/A</v>
      </c>
      <c r="L95" s="17" t="e">
        <f>+HLOOKUP(I95,'[1]2017_2018 SOT'!$2:$12,11,FALSE)</f>
        <v>#N/A</v>
      </c>
    </row>
    <row r="96" spans="1:12" s="14" customFormat="1">
      <c r="A96" s="15"/>
      <c r="B96" s="15"/>
      <c r="C96" s="16"/>
      <c r="D96" s="15"/>
      <c r="E96" s="15"/>
      <c r="F96" s="15"/>
      <c r="G96" s="16"/>
      <c r="H96" s="15"/>
      <c r="I96" s="15"/>
      <c r="J96" s="15"/>
      <c r="K96" s="17" t="e">
        <f>+HLOOKUP(I96,'[1]2017_2018 SOT'!$2:$12,10,FALSE)</f>
        <v>#N/A</v>
      </c>
      <c r="L96" s="17" t="e">
        <f>+HLOOKUP(I96,'[1]2017_2018 SOT'!$2:$12,11,FALSE)</f>
        <v>#N/A</v>
      </c>
    </row>
    <row r="97" spans="1:12" s="14" customFormat="1">
      <c r="A97" s="15"/>
      <c r="B97" s="15"/>
      <c r="C97" s="16"/>
      <c r="D97" s="15"/>
      <c r="E97" s="15"/>
      <c r="F97" s="15"/>
      <c r="G97" s="16"/>
      <c r="H97" s="15"/>
      <c r="I97" s="15"/>
      <c r="J97" s="15"/>
      <c r="K97" s="17" t="e">
        <f>+HLOOKUP(I97,'[1]2017_2018 SOT'!$2:$12,10,FALSE)</f>
        <v>#N/A</v>
      </c>
      <c r="L97" s="17" t="e">
        <f>+HLOOKUP(I97,'[1]2017_2018 SOT'!$2:$12,11,FALSE)</f>
        <v>#N/A</v>
      </c>
    </row>
    <row r="98" spans="1:12" s="14" customFormat="1">
      <c r="A98" s="19"/>
      <c r="B98" s="20"/>
      <c r="C98" s="20"/>
      <c r="D98" s="20"/>
      <c r="E98" s="20"/>
      <c r="F98" s="19"/>
      <c r="G98" s="20"/>
      <c r="H98" s="20"/>
      <c r="I98" s="20"/>
      <c r="J98" s="19"/>
      <c r="K98" s="17" t="e">
        <f>+HLOOKUP(I98,'[1]2017_2018 SOT'!$2:$12,10,FALSE)</f>
        <v>#N/A</v>
      </c>
      <c r="L98" s="17" t="e">
        <f>+HLOOKUP(I98,'[1]2017_2018 SOT'!$2:$12,11,FALSE)</f>
        <v>#N/A</v>
      </c>
    </row>
    <row r="99" spans="1:12" s="14" customFormat="1">
      <c r="A99" s="15"/>
      <c r="B99" s="15"/>
      <c r="C99" s="16"/>
      <c r="D99" s="15"/>
      <c r="E99" s="15"/>
      <c r="F99" s="15"/>
      <c r="G99" s="16"/>
      <c r="H99" s="22"/>
      <c r="I99" s="15"/>
      <c r="J99" s="15"/>
      <c r="K99" s="17" t="e">
        <f>+HLOOKUP(I99,'[1]2017_2018 SOT'!$2:$12,10,FALSE)</f>
        <v>#N/A</v>
      </c>
      <c r="L99" s="17" t="e">
        <f>+HLOOKUP(I99,'[1]2017_2018 SOT'!$2:$12,11,FALSE)</f>
        <v>#N/A</v>
      </c>
    </row>
    <row r="100" spans="1:12" s="14" customFormat="1">
      <c r="A100" s="15"/>
      <c r="B100" s="15"/>
      <c r="C100" s="16"/>
      <c r="D100" s="15"/>
      <c r="E100" s="15"/>
      <c r="F100" s="15"/>
      <c r="G100" s="16"/>
      <c r="H100" s="22"/>
      <c r="I100" s="15"/>
      <c r="J100" s="15"/>
      <c r="K100" s="17" t="e">
        <f>+HLOOKUP(I100,'[1]2017_2018 SOT'!$2:$12,10,FALSE)</f>
        <v>#N/A</v>
      </c>
      <c r="L100" s="17" t="e">
        <f>+HLOOKUP(I100,'[1]2017_2018 SOT'!$2:$12,11,FALSE)</f>
        <v>#N/A</v>
      </c>
    </row>
    <row r="101" spans="1:12" s="14" customFormat="1">
      <c r="A101" s="15"/>
      <c r="B101" s="15"/>
      <c r="C101" s="16"/>
      <c r="D101" s="15"/>
      <c r="E101" s="15"/>
      <c r="F101" s="15"/>
      <c r="G101" s="16"/>
      <c r="H101" s="15"/>
      <c r="I101" s="15"/>
      <c r="J101" s="15"/>
      <c r="K101" s="17" t="e">
        <f>+HLOOKUP(I101,'[1]2017_2018 SOT'!$2:$12,10,FALSE)</f>
        <v>#N/A</v>
      </c>
      <c r="L101" s="17" t="e">
        <f>+HLOOKUP(I101,'[1]2017_2018 SOT'!$2:$12,11,FALSE)</f>
        <v>#N/A</v>
      </c>
    </row>
    <row r="102" spans="1:12" s="14" customFormat="1">
      <c r="A102" s="15"/>
      <c r="B102" s="15"/>
      <c r="C102" s="16"/>
      <c r="D102" s="15"/>
      <c r="E102" s="15"/>
      <c r="F102" s="15"/>
      <c r="G102" s="16"/>
      <c r="H102" s="15"/>
      <c r="I102" s="15"/>
      <c r="J102" s="15"/>
      <c r="K102" s="17" t="e">
        <f>+HLOOKUP(I102,'[1]2017_2018 SOT'!$2:$12,10,FALSE)</f>
        <v>#N/A</v>
      </c>
      <c r="L102" s="17" t="e">
        <f>+HLOOKUP(I102,'[1]2017_2018 SOT'!$2:$12,11,FALSE)</f>
        <v>#N/A</v>
      </c>
    </row>
    <row r="103" spans="1:12" s="14" customFormat="1">
      <c r="A103" s="15"/>
      <c r="B103" s="15"/>
      <c r="C103" s="16"/>
      <c r="D103" s="15"/>
      <c r="E103" s="23"/>
      <c r="F103" s="15"/>
      <c r="G103" s="16"/>
      <c r="H103" s="15"/>
      <c r="I103" s="15"/>
      <c r="J103" s="15"/>
      <c r="K103" s="17" t="e">
        <f>+HLOOKUP(I103,'[1]2017_2018 SOT'!$2:$12,10,FALSE)</f>
        <v>#N/A</v>
      </c>
      <c r="L103" s="17" t="e">
        <f>+HLOOKUP(I103,'[1]2017_2018 SOT'!$2:$12,11,FALSE)</f>
        <v>#N/A</v>
      </c>
    </row>
    <row r="104" spans="1:12" s="14" customFormat="1">
      <c r="A104" s="18"/>
      <c r="B104" s="15"/>
      <c r="C104" s="16"/>
      <c r="D104" s="15"/>
      <c r="E104" s="18"/>
      <c r="F104" s="18"/>
      <c r="G104" s="16"/>
      <c r="H104" s="15"/>
      <c r="I104" s="15"/>
      <c r="J104" s="15"/>
      <c r="K104" s="17" t="e">
        <f>+HLOOKUP(I104,'[1]2017_2018 SOT'!$2:$12,10,FALSE)</f>
        <v>#N/A</v>
      </c>
      <c r="L104" s="17" t="e">
        <f>+HLOOKUP(I104,'[1]2017_2018 SOT'!$2:$12,11,FALSE)</f>
        <v>#N/A</v>
      </c>
    </row>
    <row r="105" spans="1:12" s="14" customFormat="1">
      <c r="A105" s="18"/>
      <c r="B105" s="15"/>
      <c r="C105" s="16"/>
      <c r="D105" s="15"/>
      <c r="E105" s="18"/>
      <c r="F105" s="18"/>
      <c r="G105" s="16"/>
      <c r="H105" s="15"/>
      <c r="I105" s="15"/>
      <c r="J105" s="15"/>
      <c r="K105" s="17" t="e">
        <f>+HLOOKUP(I105,'[1]2017_2018 SOT'!$2:$12,10,FALSE)</f>
        <v>#N/A</v>
      </c>
      <c r="L105" s="17" t="e">
        <f>+HLOOKUP(I105,'[1]2017_2018 SOT'!$2:$12,11,FALSE)</f>
        <v>#N/A</v>
      </c>
    </row>
    <row r="106" spans="1:12" s="14" customFormat="1">
      <c r="A106" s="18"/>
      <c r="B106" s="15"/>
      <c r="C106" s="16"/>
      <c r="D106" s="15"/>
      <c r="E106" s="18"/>
      <c r="F106" s="18"/>
      <c r="G106" s="16"/>
      <c r="H106" s="15"/>
      <c r="I106" s="15"/>
      <c r="J106" s="15"/>
      <c r="K106" s="17" t="e">
        <f>+HLOOKUP(I106,'[1]2017_2018 SOT'!$2:$12,10,FALSE)</f>
        <v>#N/A</v>
      </c>
      <c r="L106" s="17" t="e">
        <f>+HLOOKUP(I106,'[1]2017_2018 SOT'!$2:$12,11,FALSE)</f>
        <v>#N/A</v>
      </c>
    </row>
    <row r="107" spans="1:12" s="14" customFormat="1">
      <c r="A107" s="19"/>
      <c r="B107" s="20"/>
      <c r="C107" s="20"/>
      <c r="D107" s="20"/>
      <c r="E107" s="20"/>
      <c r="F107" s="19"/>
      <c r="G107" s="16"/>
      <c r="H107" s="20"/>
      <c r="I107" s="20"/>
      <c r="J107" s="19"/>
      <c r="K107" s="17" t="e">
        <f>+HLOOKUP(I107,'[1]2017_2018 SOT'!$2:$12,10,FALSE)</f>
        <v>#N/A</v>
      </c>
      <c r="L107" s="17" t="e">
        <f>+HLOOKUP(I107,'[1]2017_2018 SOT'!$2:$12,11,FALSE)</f>
        <v>#N/A</v>
      </c>
    </row>
    <row r="108" spans="1:12" s="14" customFormat="1">
      <c r="A108" s="19"/>
      <c r="B108" s="20"/>
      <c r="C108" s="20"/>
      <c r="D108" s="19"/>
      <c r="E108" s="19"/>
      <c r="F108" s="19"/>
      <c r="G108" s="16"/>
      <c r="H108" s="20"/>
      <c r="I108" s="20"/>
      <c r="J108" s="19"/>
      <c r="K108" s="17" t="e">
        <f>+HLOOKUP(I108,'[1]2017_2018 SOT'!$2:$12,10,FALSE)</f>
        <v>#N/A</v>
      </c>
      <c r="L108" s="17" t="e">
        <f>+HLOOKUP(I108,'[1]2017_2018 SOT'!$2:$12,11,FALSE)</f>
        <v>#N/A</v>
      </c>
    </row>
    <row r="109" spans="1:12" s="14" customFormat="1">
      <c r="A109" s="19"/>
      <c r="B109" s="20"/>
      <c r="C109" s="20"/>
      <c r="D109" s="19"/>
      <c r="E109" s="19"/>
      <c r="F109" s="19"/>
      <c r="G109" s="16"/>
      <c r="H109" s="20"/>
      <c r="I109" s="20"/>
      <c r="J109" s="19"/>
      <c r="K109" s="17" t="e">
        <f>+HLOOKUP(I109,'[1]2017_2018 SOT'!$2:$12,10,FALSE)</f>
        <v>#N/A</v>
      </c>
      <c r="L109" s="17" t="e">
        <f>+HLOOKUP(I109,'[1]2017_2018 SOT'!$2:$12,11,FALSE)</f>
        <v>#N/A</v>
      </c>
    </row>
    <row r="110" spans="1:12" s="14" customFormat="1" ht="50.25" customHeight="1">
      <c r="A110" s="19"/>
      <c r="B110" s="20"/>
      <c r="C110" s="20"/>
      <c r="D110" s="19"/>
      <c r="E110" s="19"/>
      <c r="F110" s="19"/>
      <c r="G110" s="16"/>
      <c r="H110" s="20"/>
      <c r="I110" s="20"/>
      <c r="J110" s="19"/>
      <c r="K110" s="17" t="e">
        <f>+HLOOKUP(I110,'[1]2017_2018 SOT'!$2:$12,10,FALSE)</f>
        <v>#N/A</v>
      </c>
      <c r="L110" s="17" t="e">
        <f>+HLOOKUP(I110,'[1]2017_2018 SOT'!$2:$12,11,FALSE)</f>
        <v>#N/A</v>
      </c>
    </row>
    <row r="111" spans="1:12" s="14" customFormat="1">
      <c r="A111" s="15"/>
      <c r="B111" s="15"/>
      <c r="C111" s="16"/>
      <c r="D111" s="15"/>
      <c r="E111" s="15"/>
      <c r="F111" s="15"/>
      <c r="G111" s="16"/>
      <c r="H111" s="15"/>
      <c r="I111" s="15"/>
      <c r="J111" s="15"/>
      <c r="K111" s="17" t="e">
        <f>+HLOOKUP(I111,'[1]2017_2018 SOT'!$2:$12,10,FALSE)</f>
        <v>#N/A</v>
      </c>
      <c r="L111" s="17" t="e">
        <f>+HLOOKUP(I111,'[1]2017_2018 SOT'!$2:$12,11,FALSE)</f>
        <v>#N/A</v>
      </c>
    </row>
    <row r="112" spans="1:12">
      <c r="K112" s="24" t="e">
        <f>+HLOOKUP(I112,'[1]2017_2018 SOT'!$2:$12,10,FALSE)</f>
        <v>#N/A</v>
      </c>
      <c r="L112" s="24" t="e">
        <f>+HLOOKUP(I112,'[1]2017_2018 SOT'!$2:$12,11,FALSE)</f>
        <v>#N/A</v>
      </c>
    </row>
    <row r="113" spans="3:10">
      <c r="C113" s="91"/>
      <c r="D113" s="91"/>
      <c r="E113" s="91"/>
      <c r="F113" s="91"/>
      <c r="G113" s="91"/>
      <c r="H113" s="91"/>
      <c r="I113" s="91"/>
      <c r="J113" s="91"/>
    </row>
    <row r="114" spans="3:10">
      <c r="C114" s="91"/>
      <c r="D114" s="91"/>
      <c r="E114" s="91"/>
      <c r="F114" s="91"/>
      <c r="G114" s="91"/>
      <c r="H114" s="91"/>
      <c r="I114" s="91"/>
      <c r="J114" s="91"/>
    </row>
    <row r="115" spans="3:10">
      <c r="C115" s="91"/>
      <c r="D115" s="91"/>
      <c r="E115" s="91"/>
      <c r="F115" s="91"/>
      <c r="G115" s="91"/>
      <c r="H115" s="91"/>
      <c r="I115" s="91"/>
      <c r="J115" s="91"/>
    </row>
    <row r="116" spans="3:10">
      <c r="C116" s="91"/>
      <c r="D116" s="91"/>
      <c r="E116" s="91"/>
      <c r="F116" s="91"/>
      <c r="G116" s="91"/>
      <c r="H116" s="91"/>
      <c r="I116" s="91"/>
      <c r="J116" s="91"/>
    </row>
    <row r="117" spans="3:10">
      <c r="C117" s="91"/>
      <c r="D117" s="91"/>
      <c r="E117" s="91"/>
      <c r="F117" s="91"/>
      <c r="G117" s="91"/>
      <c r="H117" s="91"/>
      <c r="I117" s="91"/>
      <c r="J117" s="91"/>
    </row>
    <row r="118" spans="3:10">
      <c r="C118" s="91"/>
      <c r="D118" s="91"/>
      <c r="E118" s="91"/>
      <c r="F118" s="91"/>
      <c r="G118" s="91"/>
      <c r="H118" s="91"/>
      <c r="I118" s="91"/>
      <c r="J118" s="91"/>
    </row>
    <row r="119" spans="3:10">
      <c r="C119" s="91"/>
      <c r="D119" s="91"/>
      <c r="E119" s="91"/>
      <c r="F119" s="91"/>
      <c r="G119" s="91"/>
      <c r="H119" s="91"/>
      <c r="I119" s="91"/>
      <c r="J119" s="91"/>
    </row>
    <row r="120" spans="3:10">
      <c r="C120" s="91"/>
      <c r="D120" s="91"/>
      <c r="E120" s="91"/>
      <c r="F120" s="91"/>
      <c r="G120" s="91"/>
      <c r="H120" s="91"/>
      <c r="I120" s="91"/>
      <c r="J120" s="91"/>
    </row>
    <row r="121" spans="3:10">
      <c r="C121" s="91"/>
      <c r="D121" s="91"/>
      <c r="E121" s="91"/>
      <c r="F121" s="91"/>
      <c r="G121" s="91"/>
      <c r="H121" s="91"/>
      <c r="I121" s="91"/>
      <c r="J121" s="91"/>
    </row>
    <row r="122" spans="3:10">
      <c r="C122" s="91"/>
      <c r="D122" s="91"/>
      <c r="E122" s="91"/>
      <c r="F122" s="91"/>
      <c r="G122" s="91"/>
      <c r="H122" s="91"/>
      <c r="I122" s="91"/>
      <c r="J122" s="91"/>
    </row>
    <row r="123" spans="3:10">
      <c r="C123" s="91"/>
      <c r="D123" s="91"/>
      <c r="E123" s="91"/>
      <c r="F123" s="91"/>
      <c r="G123" s="91"/>
      <c r="H123" s="91"/>
      <c r="I123" s="91"/>
      <c r="J123" s="91"/>
    </row>
    <row r="124" spans="3:10">
      <c r="C124" s="91"/>
      <c r="D124" s="91"/>
      <c r="E124" s="91"/>
      <c r="F124" s="91"/>
      <c r="G124" s="91"/>
      <c r="H124" s="91"/>
      <c r="I124" s="91"/>
      <c r="J124" s="91"/>
    </row>
    <row r="125" spans="3:10">
      <c r="C125" s="91"/>
      <c r="D125" s="91"/>
      <c r="E125" s="91"/>
      <c r="F125" s="91"/>
      <c r="G125" s="91"/>
      <c r="H125" s="91"/>
      <c r="I125" s="91"/>
      <c r="J125" s="91"/>
    </row>
    <row r="126" spans="3:10">
      <c r="C126" s="91"/>
      <c r="D126" s="91"/>
      <c r="E126" s="91"/>
      <c r="F126" s="91"/>
      <c r="G126" s="91"/>
      <c r="H126" s="91"/>
      <c r="I126" s="91"/>
      <c r="J126" s="91"/>
    </row>
    <row r="127" spans="3:10">
      <c r="C127" s="91"/>
      <c r="D127" s="91"/>
      <c r="E127" s="91"/>
      <c r="F127" s="91"/>
      <c r="G127" s="91"/>
      <c r="H127" s="91"/>
      <c r="I127" s="91"/>
      <c r="J127" s="91"/>
    </row>
    <row r="128" spans="3:10">
      <c r="C128" s="91"/>
      <c r="D128" s="91"/>
      <c r="E128" s="91"/>
      <c r="F128" s="91"/>
      <c r="G128" s="91"/>
      <c r="H128" s="91"/>
      <c r="I128" s="91"/>
      <c r="J128" s="91"/>
    </row>
    <row r="129" spans="3:10">
      <c r="C129" s="91"/>
      <c r="D129" s="91"/>
      <c r="E129" s="91"/>
      <c r="F129" s="91"/>
      <c r="G129" s="91"/>
      <c r="H129" s="91"/>
      <c r="I129" s="91"/>
      <c r="J129" s="91"/>
    </row>
    <row r="130" spans="3:10">
      <c r="C130" s="91"/>
      <c r="D130" s="91"/>
      <c r="E130" s="91"/>
      <c r="F130" s="91"/>
      <c r="G130" s="91"/>
      <c r="H130" s="91"/>
      <c r="I130" s="91"/>
      <c r="J130" s="91"/>
    </row>
    <row r="131" spans="3:10">
      <c r="C131" s="91"/>
      <c r="D131" s="91"/>
      <c r="E131" s="91"/>
      <c r="F131" s="91"/>
      <c r="G131" s="91"/>
      <c r="H131" s="91"/>
      <c r="I131" s="91"/>
      <c r="J131" s="91"/>
    </row>
    <row r="132" spans="3:10">
      <c r="C132" s="91"/>
      <c r="D132" s="91"/>
      <c r="E132" s="91"/>
      <c r="F132" s="91"/>
      <c r="G132" s="91"/>
      <c r="H132" s="91"/>
      <c r="I132" s="91"/>
      <c r="J132" s="91"/>
    </row>
    <row r="133" spans="3:10">
      <c r="C133" s="91"/>
      <c r="D133" s="91"/>
      <c r="E133" s="91"/>
      <c r="F133" s="91"/>
      <c r="G133" s="91"/>
      <c r="H133" s="91"/>
      <c r="I133" s="91"/>
      <c r="J133" s="91"/>
    </row>
    <row r="134" spans="3:10">
      <c r="C134" s="91"/>
      <c r="D134" s="91"/>
      <c r="E134" s="91"/>
      <c r="F134" s="91"/>
      <c r="G134" s="91"/>
      <c r="H134" s="91"/>
      <c r="I134" s="91"/>
      <c r="J134" s="91"/>
    </row>
    <row r="135" spans="3:10">
      <c r="C135" s="91"/>
      <c r="D135" s="91"/>
      <c r="E135" s="91"/>
      <c r="F135" s="91"/>
      <c r="G135" s="91"/>
      <c r="H135" s="91"/>
      <c r="I135" s="91"/>
      <c r="J135" s="91"/>
    </row>
    <row r="136" spans="3:10">
      <c r="C136" s="91"/>
      <c r="D136" s="91"/>
      <c r="E136" s="91"/>
      <c r="F136" s="91"/>
      <c r="G136" s="91"/>
      <c r="H136" s="91"/>
      <c r="I136" s="91"/>
      <c r="J136" s="91"/>
    </row>
    <row r="137" spans="3:10">
      <c r="C137" s="91"/>
      <c r="D137" s="91"/>
      <c r="E137" s="91"/>
      <c r="F137" s="91"/>
      <c r="G137" s="91"/>
      <c r="H137" s="91"/>
      <c r="I137" s="91"/>
      <c r="J137" s="91"/>
    </row>
    <row r="138" spans="3:10">
      <c r="C138" s="91"/>
      <c r="D138" s="91"/>
      <c r="E138" s="91"/>
      <c r="F138" s="91"/>
      <c r="G138" s="91"/>
      <c r="H138" s="91"/>
      <c r="I138" s="91"/>
      <c r="J138" s="91"/>
    </row>
    <row r="139" spans="3:10">
      <c r="C139" s="91"/>
      <c r="D139" s="91"/>
      <c r="E139" s="91"/>
      <c r="F139" s="91"/>
      <c r="G139" s="91"/>
      <c r="H139" s="91"/>
      <c r="I139" s="91"/>
      <c r="J139" s="91"/>
    </row>
    <row r="140" spans="3:10">
      <c r="C140" s="91"/>
      <c r="D140" s="91"/>
      <c r="E140" s="91"/>
      <c r="F140" s="91"/>
      <c r="G140" s="91"/>
      <c r="H140" s="91"/>
      <c r="I140" s="91"/>
      <c r="J140" s="91"/>
    </row>
    <row r="141" spans="3:10">
      <c r="C141" s="91"/>
      <c r="D141" s="91"/>
      <c r="E141" s="91"/>
      <c r="F141" s="91"/>
      <c r="G141" s="91"/>
      <c r="H141" s="91"/>
      <c r="I141" s="91"/>
      <c r="J141" s="91"/>
    </row>
    <row r="142" spans="3:10">
      <c r="C142" s="91"/>
      <c r="D142" s="91"/>
      <c r="E142" s="91"/>
      <c r="F142" s="91"/>
      <c r="G142" s="91"/>
      <c r="H142" s="91"/>
      <c r="I142" s="91"/>
      <c r="J142" s="91"/>
    </row>
    <row r="143" spans="3:10">
      <c r="C143" s="91"/>
      <c r="D143" s="91"/>
      <c r="E143" s="91"/>
      <c r="F143" s="91"/>
      <c r="G143" s="91"/>
      <c r="H143" s="91"/>
      <c r="I143" s="91"/>
      <c r="J143" s="91"/>
    </row>
    <row r="144" spans="3:10">
      <c r="C144" s="91"/>
      <c r="D144" s="91"/>
      <c r="E144" s="91"/>
      <c r="F144" s="91"/>
      <c r="G144" s="91"/>
      <c r="H144" s="91"/>
      <c r="I144" s="91"/>
      <c r="J144" s="91"/>
    </row>
    <row r="145" spans="3:10">
      <c r="C145" s="91"/>
      <c r="D145" s="91"/>
      <c r="E145" s="91"/>
      <c r="F145" s="91"/>
      <c r="G145" s="91"/>
      <c r="H145" s="91"/>
      <c r="I145" s="91"/>
      <c r="J145" s="91"/>
    </row>
    <row r="146" spans="3:10">
      <c r="C146" s="91"/>
      <c r="D146" s="91"/>
      <c r="E146" s="91"/>
      <c r="F146" s="91"/>
      <c r="G146" s="91"/>
      <c r="H146" s="91"/>
      <c r="I146" s="91"/>
      <c r="J146" s="91"/>
    </row>
    <row r="147" spans="3:10">
      <c r="C147" s="91"/>
      <c r="D147" s="91"/>
      <c r="E147" s="91"/>
      <c r="F147" s="91"/>
      <c r="G147" s="91"/>
      <c r="H147" s="91"/>
      <c r="I147" s="91"/>
      <c r="J147" s="91"/>
    </row>
    <row r="148" spans="3:10">
      <c r="C148" s="91"/>
      <c r="D148" s="91"/>
      <c r="E148" s="91"/>
      <c r="F148" s="91"/>
      <c r="G148" s="91"/>
      <c r="H148" s="91"/>
      <c r="I148" s="91"/>
      <c r="J148" s="91"/>
    </row>
    <row r="149" spans="3:10">
      <c r="C149" s="91"/>
      <c r="D149" s="91"/>
      <c r="E149" s="91"/>
      <c r="F149" s="91"/>
      <c r="G149" s="91"/>
      <c r="H149" s="91"/>
      <c r="I149" s="91"/>
      <c r="J149" s="91"/>
    </row>
    <row r="150" spans="3:10">
      <c r="C150" s="91"/>
      <c r="D150" s="91"/>
      <c r="E150" s="91"/>
      <c r="F150" s="91"/>
      <c r="G150" s="91"/>
      <c r="H150" s="91"/>
      <c r="I150" s="91"/>
      <c r="J150" s="91"/>
    </row>
    <row r="151" spans="3:10">
      <c r="C151" s="91"/>
      <c r="D151" s="91"/>
      <c r="E151" s="91"/>
      <c r="F151" s="91"/>
      <c r="G151" s="91"/>
      <c r="H151" s="91"/>
      <c r="I151" s="91"/>
      <c r="J151" s="91"/>
    </row>
    <row r="152" spans="3:10">
      <c r="C152" s="91"/>
      <c r="D152" s="91"/>
      <c r="E152" s="91"/>
      <c r="F152" s="91"/>
      <c r="G152" s="91"/>
      <c r="H152" s="91"/>
      <c r="I152" s="91"/>
      <c r="J152" s="91"/>
    </row>
    <row r="153" spans="3:10">
      <c r="C153" s="91"/>
      <c r="D153" s="91"/>
      <c r="E153" s="91"/>
      <c r="F153" s="91"/>
      <c r="G153" s="91"/>
      <c r="H153" s="91"/>
      <c r="I153" s="91"/>
      <c r="J153" s="91"/>
    </row>
    <row r="154" spans="3:10">
      <c r="C154" s="91"/>
      <c r="D154" s="91"/>
      <c r="E154" s="91"/>
      <c r="F154" s="91"/>
      <c r="G154" s="91"/>
      <c r="H154" s="91"/>
      <c r="I154" s="91"/>
      <c r="J154" s="91"/>
    </row>
    <row r="155" spans="3:10">
      <c r="C155" s="91"/>
      <c r="D155" s="91"/>
      <c r="E155" s="91"/>
      <c r="F155" s="91"/>
      <c r="G155" s="91"/>
      <c r="H155" s="91"/>
      <c r="I155" s="91"/>
      <c r="J155" s="91"/>
    </row>
    <row r="156" spans="3:10">
      <c r="C156" s="91"/>
      <c r="D156" s="91"/>
      <c r="E156" s="91"/>
      <c r="F156" s="91"/>
      <c r="G156" s="91"/>
      <c r="H156" s="91"/>
      <c r="I156" s="91"/>
      <c r="J156" s="91"/>
    </row>
    <row r="157" spans="3:10">
      <c r="C157" s="91"/>
      <c r="D157" s="91"/>
      <c r="E157" s="91"/>
      <c r="F157" s="91"/>
      <c r="G157" s="91"/>
      <c r="H157" s="91"/>
      <c r="I157" s="91"/>
      <c r="J157" s="91"/>
    </row>
    <row r="158" spans="3:10">
      <c r="C158" s="91"/>
      <c r="D158" s="91"/>
      <c r="E158" s="91"/>
      <c r="F158" s="91"/>
      <c r="G158" s="91"/>
      <c r="H158" s="91"/>
      <c r="I158" s="91"/>
      <c r="J158" s="91"/>
    </row>
    <row r="159" spans="3:10">
      <c r="C159" s="91"/>
      <c r="D159" s="91"/>
      <c r="E159" s="91"/>
      <c r="F159" s="91"/>
      <c r="G159" s="91"/>
      <c r="H159" s="91"/>
      <c r="I159" s="91"/>
      <c r="J159" s="91"/>
    </row>
    <row r="160" spans="3:10">
      <c r="C160" s="91"/>
      <c r="D160" s="91"/>
      <c r="E160" s="91"/>
      <c r="F160" s="91"/>
      <c r="G160" s="91"/>
      <c r="H160" s="91"/>
      <c r="I160" s="91"/>
      <c r="J160" s="91"/>
    </row>
    <row r="161" spans="3:10">
      <c r="C161" s="91"/>
      <c r="D161" s="91"/>
      <c r="E161" s="91"/>
      <c r="F161" s="91"/>
      <c r="G161" s="91"/>
      <c r="H161" s="91"/>
      <c r="I161" s="91"/>
      <c r="J161" s="91"/>
    </row>
    <row r="162" spans="3:10">
      <c r="C162" s="91"/>
      <c r="D162" s="91"/>
      <c r="E162" s="91"/>
      <c r="F162" s="91"/>
      <c r="G162" s="91"/>
      <c r="H162" s="91"/>
      <c r="I162" s="91"/>
      <c r="J162" s="91"/>
    </row>
    <row r="163" spans="3:10">
      <c r="C163" s="91"/>
      <c r="D163" s="91"/>
      <c r="E163" s="91"/>
      <c r="F163" s="91"/>
      <c r="G163" s="91"/>
      <c r="H163" s="91"/>
      <c r="I163" s="91"/>
      <c r="J163" s="91"/>
    </row>
    <row r="164" spans="3:10">
      <c r="C164" s="91"/>
      <c r="D164" s="91"/>
      <c r="E164" s="91"/>
      <c r="F164" s="91"/>
      <c r="G164" s="91"/>
      <c r="H164" s="91"/>
      <c r="I164" s="91"/>
      <c r="J164" s="91"/>
    </row>
    <row r="165" spans="3:10">
      <c r="C165" s="91"/>
      <c r="D165" s="91"/>
      <c r="E165" s="91"/>
      <c r="F165" s="91"/>
      <c r="G165" s="91"/>
      <c r="H165" s="91"/>
      <c r="I165" s="91"/>
      <c r="J165" s="91"/>
    </row>
    <row r="166" spans="3:10">
      <c r="C166" s="91"/>
      <c r="D166" s="91"/>
      <c r="E166" s="91"/>
      <c r="F166" s="91"/>
      <c r="G166" s="91"/>
      <c r="H166" s="91"/>
      <c r="I166" s="91"/>
      <c r="J166" s="91"/>
    </row>
    <row r="167" spans="3:10">
      <c r="C167" s="91"/>
      <c r="D167" s="91"/>
      <c r="E167" s="91"/>
      <c r="F167" s="91"/>
      <c r="G167" s="91"/>
      <c r="H167" s="91"/>
      <c r="I167" s="91"/>
      <c r="J167" s="91"/>
    </row>
    <row r="168" spans="3:10">
      <c r="C168" s="91"/>
      <c r="D168" s="91"/>
      <c r="E168" s="91"/>
      <c r="F168" s="91"/>
      <c r="G168" s="91"/>
      <c r="H168" s="91"/>
      <c r="I168" s="91"/>
      <c r="J168" s="91"/>
    </row>
    <row r="169" spans="3:10">
      <c r="C169" s="91"/>
      <c r="D169" s="91"/>
      <c r="E169" s="91"/>
      <c r="F169" s="91"/>
      <c r="G169" s="91"/>
      <c r="H169" s="91"/>
      <c r="I169" s="91"/>
      <c r="J169" s="91"/>
    </row>
    <row r="170" spans="3:10">
      <c r="C170" s="91"/>
      <c r="D170" s="91"/>
      <c r="E170" s="91"/>
      <c r="F170" s="91"/>
      <c r="G170" s="91"/>
      <c r="H170" s="91"/>
      <c r="I170" s="91"/>
      <c r="J170" s="91"/>
    </row>
    <row r="171" spans="3:10">
      <c r="C171" s="91"/>
      <c r="D171" s="91"/>
      <c r="E171" s="91"/>
      <c r="F171" s="91"/>
      <c r="G171" s="91"/>
      <c r="H171" s="91"/>
      <c r="I171" s="91"/>
      <c r="J171" s="91"/>
    </row>
    <row r="172" spans="3:10">
      <c r="C172" s="91"/>
      <c r="D172" s="91"/>
      <c r="E172" s="91"/>
      <c r="F172" s="91"/>
      <c r="G172" s="91"/>
      <c r="H172" s="91"/>
      <c r="I172" s="91"/>
      <c r="J172" s="91"/>
    </row>
    <row r="173" spans="3:10">
      <c r="C173" s="91"/>
      <c r="D173" s="91"/>
      <c r="E173" s="91"/>
      <c r="F173" s="91"/>
      <c r="G173" s="91"/>
      <c r="H173" s="91"/>
      <c r="I173" s="91"/>
      <c r="J173" s="91"/>
    </row>
    <row r="174" spans="3:10">
      <c r="C174" s="91"/>
      <c r="D174" s="91"/>
      <c r="E174" s="91"/>
      <c r="F174" s="91"/>
      <c r="G174" s="91"/>
      <c r="H174" s="91"/>
      <c r="I174" s="91"/>
      <c r="J174" s="91"/>
    </row>
    <row r="175" spans="3:10">
      <c r="C175" s="91"/>
      <c r="D175" s="91"/>
      <c r="E175" s="91"/>
      <c r="F175" s="91"/>
      <c r="G175" s="91"/>
      <c r="H175" s="91"/>
      <c r="I175" s="91"/>
      <c r="J175" s="91"/>
    </row>
    <row r="176" spans="3:10">
      <c r="C176" s="91"/>
      <c r="D176" s="91"/>
      <c r="E176" s="91"/>
      <c r="F176" s="91"/>
      <c r="G176" s="91"/>
      <c r="H176" s="91"/>
      <c r="I176" s="91"/>
      <c r="J176" s="91"/>
    </row>
    <row r="177" spans="3:10">
      <c r="C177" s="91"/>
      <c r="D177" s="91"/>
      <c r="E177" s="91"/>
      <c r="F177" s="91"/>
      <c r="G177" s="91"/>
      <c r="H177" s="91"/>
      <c r="I177" s="91"/>
      <c r="J177" s="91"/>
    </row>
    <row r="178" spans="3:10">
      <c r="C178" s="91"/>
      <c r="D178" s="91"/>
      <c r="E178" s="91"/>
      <c r="F178" s="91"/>
      <c r="G178" s="91"/>
      <c r="H178" s="91"/>
      <c r="I178" s="91"/>
      <c r="J178" s="91"/>
    </row>
    <row r="179" spans="3:10">
      <c r="C179" s="91"/>
      <c r="D179" s="91"/>
      <c r="E179" s="91"/>
      <c r="F179" s="91"/>
      <c r="G179" s="91"/>
      <c r="H179" s="91"/>
      <c r="I179" s="91"/>
      <c r="J179" s="91"/>
    </row>
    <row r="180" spans="3:10">
      <c r="C180" s="91"/>
      <c r="D180" s="91"/>
      <c r="E180" s="91"/>
      <c r="F180" s="91"/>
      <c r="G180" s="91"/>
      <c r="H180" s="91"/>
      <c r="I180" s="91"/>
      <c r="J180" s="91"/>
    </row>
    <row r="181" spans="3:10">
      <c r="C181" s="91"/>
      <c r="D181" s="91"/>
      <c r="E181" s="91"/>
      <c r="F181" s="91"/>
      <c r="G181" s="91"/>
      <c r="H181" s="91"/>
      <c r="I181" s="91"/>
      <c r="J181" s="91"/>
    </row>
    <row r="182" spans="3:10">
      <c r="C182" s="91"/>
      <c r="D182" s="91"/>
      <c r="E182" s="91"/>
      <c r="F182" s="91"/>
      <c r="G182" s="91"/>
      <c r="H182" s="91"/>
      <c r="I182" s="91"/>
      <c r="J182" s="91"/>
    </row>
    <row r="183" spans="3:10">
      <c r="C183" s="91"/>
      <c r="D183" s="91"/>
      <c r="E183" s="91"/>
      <c r="F183" s="91"/>
      <c r="G183" s="91"/>
      <c r="H183" s="91"/>
      <c r="I183" s="91"/>
      <c r="J183" s="91"/>
    </row>
    <row r="184" spans="3:10">
      <c r="C184" s="91"/>
      <c r="D184" s="91"/>
      <c r="E184" s="91"/>
      <c r="F184" s="91"/>
      <c r="G184" s="91"/>
      <c r="H184" s="91"/>
      <c r="I184" s="91"/>
      <c r="J184" s="91"/>
    </row>
    <row r="185" spans="3:10">
      <c r="C185" s="91"/>
      <c r="D185" s="91"/>
      <c r="E185" s="91"/>
      <c r="F185" s="91"/>
      <c r="G185" s="91"/>
      <c r="H185" s="91"/>
      <c r="I185" s="91"/>
      <c r="J185" s="91"/>
    </row>
    <row r="186" spans="3:10">
      <c r="C186" s="91"/>
      <c r="D186" s="91"/>
      <c r="E186" s="91"/>
      <c r="F186" s="91"/>
      <c r="G186" s="91"/>
      <c r="H186" s="91"/>
      <c r="I186" s="91"/>
      <c r="J186" s="91"/>
    </row>
    <row r="187" spans="3:10">
      <c r="C187" s="91"/>
      <c r="D187" s="91"/>
      <c r="E187" s="91"/>
      <c r="F187" s="91"/>
      <c r="G187" s="91"/>
      <c r="H187" s="91"/>
      <c r="I187" s="91"/>
      <c r="J187" s="91"/>
    </row>
    <row r="188" spans="3:10">
      <c r="C188" s="91"/>
      <c r="D188" s="91"/>
      <c r="E188" s="91"/>
      <c r="F188" s="91"/>
      <c r="G188" s="91"/>
      <c r="H188" s="91"/>
      <c r="I188" s="91"/>
      <c r="J188" s="91"/>
    </row>
    <row r="189" spans="3:10">
      <c r="C189" s="91"/>
      <c r="D189" s="91"/>
      <c r="E189" s="91"/>
      <c r="F189" s="91"/>
      <c r="G189" s="91"/>
      <c r="H189" s="91"/>
      <c r="I189" s="91"/>
      <c r="J189" s="91"/>
    </row>
    <row r="190" spans="3:10">
      <c r="C190" s="91"/>
      <c r="D190" s="91"/>
      <c r="E190" s="91"/>
      <c r="F190" s="91"/>
      <c r="G190" s="91"/>
      <c r="H190" s="91"/>
      <c r="I190" s="91"/>
      <c r="J190" s="91"/>
    </row>
    <row r="191" spans="3:10">
      <c r="C191" s="91"/>
      <c r="D191" s="91"/>
      <c r="E191" s="91"/>
      <c r="F191" s="91"/>
      <c r="G191" s="91"/>
      <c r="H191" s="91"/>
      <c r="I191" s="91"/>
      <c r="J191" s="91"/>
    </row>
    <row r="192" spans="3:10">
      <c r="C192" s="91"/>
      <c r="D192" s="91"/>
      <c r="E192" s="91"/>
      <c r="F192" s="91"/>
      <c r="G192" s="91"/>
      <c r="H192" s="91"/>
      <c r="I192" s="91"/>
      <c r="J192" s="91"/>
    </row>
    <row r="193" spans="3:10">
      <c r="C193" s="91"/>
      <c r="D193" s="91"/>
      <c r="E193" s="91"/>
      <c r="F193" s="91"/>
      <c r="G193" s="91"/>
      <c r="H193" s="91"/>
      <c r="I193" s="91"/>
      <c r="J193" s="91"/>
    </row>
    <row r="194" spans="3:10">
      <c r="C194" s="91"/>
      <c r="D194" s="91"/>
      <c r="E194" s="91"/>
      <c r="F194" s="91"/>
      <c r="G194" s="91"/>
      <c r="H194" s="91"/>
      <c r="I194" s="91"/>
      <c r="J194" s="91"/>
    </row>
    <row r="195" spans="3:10">
      <c r="C195" s="91"/>
      <c r="D195" s="91"/>
      <c r="E195" s="91"/>
      <c r="F195" s="91"/>
      <c r="G195" s="91"/>
      <c r="H195" s="91"/>
      <c r="I195" s="91"/>
      <c r="J195" s="91"/>
    </row>
    <row r="196" spans="3:10">
      <c r="C196" s="91"/>
      <c r="D196" s="91"/>
      <c r="E196" s="91"/>
      <c r="F196" s="91"/>
      <c r="G196" s="91"/>
      <c r="H196" s="91"/>
      <c r="I196" s="91"/>
      <c r="J196" s="91"/>
    </row>
    <row r="197" spans="3:10">
      <c r="C197" s="91"/>
      <c r="D197" s="91"/>
      <c r="E197" s="91"/>
      <c r="F197" s="91"/>
      <c r="G197" s="91"/>
      <c r="H197" s="91"/>
      <c r="I197" s="91"/>
      <c r="J197" s="91"/>
    </row>
    <row r="198" spans="3:10">
      <c r="C198" s="91"/>
      <c r="D198" s="91"/>
      <c r="E198" s="91"/>
      <c r="F198" s="91"/>
      <c r="G198" s="91"/>
      <c r="H198" s="91"/>
      <c r="I198" s="91"/>
      <c r="J198" s="91"/>
    </row>
    <row r="199" spans="3:10">
      <c r="C199" s="91"/>
      <c r="D199" s="91"/>
      <c r="E199" s="91"/>
      <c r="F199" s="91"/>
      <c r="G199" s="91"/>
      <c r="H199" s="91"/>
      <c r="I199" s="91"/>
      <c r="J199" s="91"/>
    </row>
    <row r="200" spans="3:10">
      <c r="C200" s="91"/>
      <c r="D200" s="91"/>
      <c r="E200" s="91"/>
      <c r="F200" s="91"/>
      <c r="G200" s="91"/>
      <c r="H200" s="91"/>
      <c r="I200" s="91"/>
      <c r="J200" s="91"/>
    </row>
    <row r="201" spans="3:10">
      <c r="C201" s="91"/>
      <c r="D201" s="91"/>
      <c r="E201" s="91"/>
      <c r="F201" s="91"/>
      <c r="G201" s="91"/>
      <c r="H201" s="91"/>
      <c r="I201" s="91"/>
      <c r="J201" s="91"/>
    </row>
    <row r="202" spans="3:10">
      <c r="C202" s="91"/>
      <c r="D202" s="91"/>
      <c r="E202" s="91"/>
      <c r="F202" s="91"/>
      <c r="G202" s="91"/>
      <c r="H202" s="91"/>
      <c r="I202" s="91"/>
      <c r="J202" s="91"/>
    </row>
    <row r="203" spans="3:10">
      <c r="C203" s="91"/>
      <c r="D203" s="91"/>
      <c r="E203" s="91"/>
      <c r="F203" s="91"/>
      <c r="G203" s="91"/>
      <c r="H203" s="91"/>
      <c r="I203" s="91"/>
      <c r="J203" s="91"/>
    </row>
    <row r="204" spans="3:10">
      <c r="C204" s="91"/>
      <c r="D204" s="91"/>
      <c r="E204" s="91"/>
      <c r="F204" s="91"/>
      <c r="G204" s="91"/>
      <c r="H204" s="91"/>
      <c r="I204" s="91"/>
      <c r="J204" s="91"/>
    </row>
    <row r="205" spans="3:10">
      <c r="C205" s="91"/>
      <c r="D205" s="91"/>
      <c r="E205" s="91"/>
      <c r="F205" s="91"/>
      <c r="G205" s="91"/>
      <c r="H205" s="91"/>
      <c r="I205" s="91"/>
      <c r="J205" s="91"/>
    </row>
    <row r="206" spans="3:10">
      <c r="C206" s="91"/>
      <c r="D206" s="91"/>
      <c r="E206" s="91"/>
      <c r="F206" s="91"/>
      <c r="G206" s="91"/>
      <c r="H206" s="91"/>
      <c r="I206" s="91"/>
      <c r="J206" s="91"/>
    </row>
    <row r="207" spans="3:10">
      <c r="C207" s="91"/>
      <c r="D207" s="91"/>
      <c r="E207" s="91"/>
      <c r="F207" s="91"/>
      <c r="G207" s="91"/>
      <c r="H207" s="91"/>
      <c r="I207" s="91"/>
      <c r="J207" s="91"/>
    </row>
    <row r="208" spans="3:10">
      <c r="C208" s="91"/>
      <c r="D208" s="91"/>
      <c r="E208" s="91"/>
      <c r="F208" s="91"/>
      <c r="G208" s="91"/>
      <c r="H208" s="91"/>
      <c r="I208" s="91"/>
      <c r="J208" s="91"/>
    </row>
    <row r="209" spans="3:10">
      <c r="C209" s="91"/>
      <c r="D209" s="91"/>
      <c r="E209" s="91"/>
      <c r="F209" s="91"/>
      <c r="G209" s="91"/>
      <c r="H209" s="91"/>
      <c r="I209" s="91"/>
      <c r="J209" s="91"/>
    </row>
    <row r="210" spans="3:10">
      <c r="C210" s="91"/>
      <c r="D210" s="91"/>
      <c r="E210" s="91"/>
      <c r="F210" s="91"/>
      <c r="G210" s="91"/>
      <c r="H210" s="91"/>
      <c r="I210" s="91"/>
      <c r="J210" s="91"/>
    </row>
    <row r="211" spans="3:10">
      <c r="C211" s="91"/>
      <c r="D211" s="91"/>
      <c r="E211" s="91"/>
      <c r="F211" s="91"/>
      <c r="G211" s="91"/>
      <c r="H211" s="91"/>
      <c r="I211" s="91"/>
      <c r="J211" s="91"/>
    </row>
    <row r="212" spans="3:10">
      <c r="C212" s="91"/>
      <c r="D212" s="91"/>
      <c r="E212" s="91"/>
      <c r="F212" s="91"/>
      <c r="G212" s="91"/>
      <c r="H212" s="91"/>
      <c r="I212" s="91"/>
      <c r="J212" s="91"/>
    </row>
    <row r="213" spans="3:10">
      <c r="C213" s="91"/>
      <c r="D213" s="91"/>
      <c r="E213" s="91"/>
      <c r="F213" s="91"/>
      <c r="G213" s="91"/>
      <c r="H213" s="91"/>
      <c r="I213" s="91"/>
      <c r="J213" s="91"/>
    </row>
    <row r="214" spans="3:10">
      <c r="C214" s="91"/>
      <c r="D214" s="91"/>
      <c r="E214" s="91"/>
      <c r="F214" s="91"/>
      <c r="G214" s="91"/>
      <c r="H214" s="91"/>
      <c r="I214" s="91"/>
      <c r="J214" s="91"/>
    </row>
    <row r="215" spans="3:10">
      <c r="C215" s="91"/>
      <c r="D215" s="91"/>
      <c r="E215" s="91"/>
      <c r="F215" s="91"/>
      <c r="G215" s="91"/>
      <c r="H215" s="91"/>
      <c r="I215" s="91"/>
      <c r="J215" s="91"/>
    </row>
    <row r="216" spans="3:10">
      <c r="C216" s="91"/>
      <c r="D216" s="91"/>
      <c r="E216" s="91"/>
      <c r="F216" s="91"/>
      <c r="G216" s="91"/>
      <c r="H216" s="91"/>
      <c r="I216" s="91"/>
      <c r="J216" s="91"/>
    </row>
    <row r="217" spans="3:10">
      <c r="C217" s="91"/>
      <c r="D217" s="91"/>
      <c r="E217" s="91"/>
      <c r="F217" s="91"/>
      <c r="G217" s="91"/>
      <c r="H217" s="91"/>
      <c r="I217" s="91"/>
      <c r="J217" s="91"/>
    </row>
    <row r="218" spans="3:10">
      <c r="C218" s="91"/>
      <c r="D218" s="91"/>
      <c r="E218" s="91"/>
      <c r="F218" s="91"/>
      <c r="G218" s="91"/>
      <c r="H218" s="91"/>
      <c r="I218" s="91"/>
      <c r="J218" s="91"/>
    </row>
    <row r="219" spans="3:10">
      <c r="C219" s="91"/>
      <c r="D219" s="91"/>
      <c r="E219" s="91"/>
      <c r="F219" s="91"/>
      <c r="G219" s="91"/>
      <c r="H219" s="91"/>
      <c r="I219" s="91"/>
      <c r="J219" s="91"/>
    </row>
    <row r="220" spans="3:10">
      <c r="C220" s="91"/>
      <c r="D220" s="91"/>
      <c r="E220" s="91"/>
      <c r="F220" s="91"/>
      <c r="G220" s="91"/>
      <c r="H220" s="91"/>
      <c r="I220" s="91"/>
      <c r="J220" s="91"/>
    </row>
    <row r="221" spans="3:10">
      <c r="C221" s="91"/>
      <c r="D221" s="91"/>
      <c r="E221" s="91"/>
      <c r="F221" s="91"/>
      <c r="G221" s="91"/>
      <c r="H221" s="91"/>
      <c r="I221" s="91"/>
      <c r="J221" s="91"/>
    </row>
    <row r="222" spans="3:10">
      <c r="C222" s="91"/>
      <c r="D222" s="91"/>
      <c r="E222" s="91"/>
      <c r="F222" s="91"/>
      <c r="G222" s="91"/>
      <c r="H222" s="91"/>
      <c r="I222" s="91"/>
      <c r="J222" s="91"/>
    </row>
    <row r="223" spans="3:10">
      <c r="C223" s="91"/>
      <c r="D223" s="91"/>
      <c r="E223" s="91"/>
      <c r="F223" s="91"/>
      <c r="G223" s="91"/>
      <c r="H223" s="91"/>
      <c r="I223" s="91"/>
      <c r="J223" s="91"/>
    </row>
    <row r="224" spans="3:10">
      <c r="C224" s="91"/>
      <c r="D224" s="91"/>
      <c r="E224" s="91"/>
      <c r="F224" s="91"/>
      <c r="G224" s="91"/>
      <c r="H224" s="91"/>
      <c r="I224" s="91"/>
      <c r="J224" s="91"/>
    </row>
    <row r="225" spans="3:10">
      <c r="C225" s="91"/>
      <c r="D225" s="91"/>
      <c r="E225" s="91"/>
      <c r="F225" s="91"/>
      <c r="G225" s="91"/>
      <c r="H225" s="91"/>
      <c r="I225" s="91"/>
      <c r="J225" s="91"/>
    </row>
    <row r="226" spans="3:10">
      <c r="C226" s="91"/>
      <c r="D226" s="91"/>
      <c r="E226" s="91"/>
      <c r="F226" s="91"/>
      <c r="G226" s="91"/>
      <c r="H226" s="91"/>
      <c r="I226" s="91"/>
      <c r="J226" s="91"/>
    </row>
    <row r="227" spans="3:10">
      <c r="C227" s="91"/>
      <c r="D227" s="91"/>
      <c r="E227" s="91"/>
      <c r="F227" s="91"/>
      <c r="G227" s="91"/>
      <c r="H227" s="91"/>
      <c r="I227" s="91"/>
      <c r="J227" s="91"/>
    </row>
    <row r="228" spans="3:10">
      <c r="C228" s="91"/>
      <c r="D228" s="91"/>
      <c r="E228" s="91"/>
      <c r="F228" s="91"/>
      <c r="G228" s="91"/>
      <c r="H228" s="91"/>
      <c r="I228" s="91"/>
      <c r="J228" s="91"/>
    </row>
    <row r="229" spans="3:10">
      <c r="C229" s="91"/>
      <c r="D229" s="91"/>
      <c r="E229" s="91"/>
      <c r="F229" s="91"/>
      <c r="G229" s="91"/>
      <c r="H229" s="91"/>
      <c r="I229" s="91"/>
      <c r="J229" s="91"/>
    </row>
    <row r="230" spans="3:10">
      <c r="C230" s="91"/>
      <c r="D230" s="91"/>
      <c r="E230" s="91"/>
      <c r="F230" s="91"/>
      <c r="G230" s="91"/>
      <c r="H230" s="91"/>
      <c r="I230" s="91"/>
      <c r="J230" s="91"/>
    </row>
    <row r="231" spans="3:10">
      <c r="C231" s="91"/>
      <c r="D231" s="91"/>
      <c r="E231" s="91"/>
      <c r="F231" s="91"/>
      <c r="G231" s="91"/>
      <c r="H231" s="91"/>
      <c r="I231" s="91"/>
      <c r="J231" s="91"/>
    </row>
    <row r="232" spans="3:10">
      <c r="C232" s="91"/>
      <c r="D232" s="91"/>
      <c r="E232" s="91"/>
      <c r="F232" s="91"/>
      <c r="G232" s="91"/>
      <c r="H232" s="91"/>
      <c r="I232" s="91"/>
      <c r="J232" s="91"/>
    </row>
    <row r="233" spans="3:10">
      <c r="C233" s="91"/>
      <c r="D233" s="91"/>
      <c r="E233" s="91"/>
      <c r="F233" s="91"/>
      <c r="G233" s="91"/>
      <c r="H233" s="91"/>
      <c r="I233" s="91"/>
      <c r="J233" s="91"/>
    </row>
    <row r="234" spans="3:10">
      <c r="C234" s="91"/>
      <c r="D234" s="91"/>
      <c r="E234" s="91"/>
      <c r="F234" s="91"/>
      <c r="G234" s="91"/>
      <c r="H234" s="91"/>
      <c r="I234" s="91"/>
      <c r="J234" s="91"/>
    </row>
    <row r="235" spans="3:10">
      <c r="C235" s="91"/>
      <c r="D235" s="91"/>
      <c r="E235" s="91"/>
      <c r="F235" s="91"/>
      <c r="G235" s="91"/>
      <c r="H235" s="91"/>
      <c r="I235" s="91"/>
      <c r="J235" s="91"/>
    </row>
    <row r="236" spans="3:10">
      <c r="C236" s="91"/>
      <c r="D236" s="91"/>
      <c r="E236" s="91"/>
      <c r="F236" s="91"/>
      <c r="G236" s="91"/>
      <c r="H236" s="91"/>
      <c r="I236" s="91"/>
      <c r="J236" s="91"/>
    </row>
    <row r="237" spans="3:10">
      <c r="C237" s="91"/>
      <c r="D237" s="91"/>
      <c r="E237" s="91"/>
      <c r="F237" s="91"/>
      <c r="G237" s="91"/>
      <c r="H237" s="91"/>
      <c r="I237" s="91"/>
      <c r="J237" s="91"/>
    </row>
    <row r="238" spans="3:10">
      <c r="C238" s="91"/>
      <c r="D238" s="91"/>
      <c r="E238" s="91"/>
      <c r="F238" s="91"/>
      <c r="G238" s="91"/>
      <c r="H238" s="91"/>
      <c r="I238" s="91"/>
      <c r="J238" s="91"/>
    </row>
    <row r="239" spans="3:10">
      <c r="C239" s="91"/>
      <c r="D239" s="91"/>
      <c r="E239" s="91"/>
      <c r="F239" s="91"/>
      <c r="G239" s="91"/>
      <c r="H239" s="91"/>
      <c r="I239" s="91"/>
      <c r="J239" s="91"/>
    </row>
    <row r="240" spans="3:10">
      <c r="C240" s="91"/>
      <c r="D240" s="91"/>
      <c r="E240" s="91"/>
      <c r="F240" s="91"/>
      <c r="G240" s="91"/>
      <c r="H240" s="91"/>
      <c r="I240" s="91"/>
      <c r="J240" s="91"/>
    </row>
    <row r="241" spans="3:10">
      <c r="C241" s="91"/>
      <c r="D241" s="91"/>
      <c r="E241" s="91"/>
      <c r="F241" s="91"/>
      <c r="G241" s="91"/>
      <c r="H241" s="91"/>
      <c r="I241" s="91"/>
      <c r="J241" s="91"/>
    </row>
    <row r="242" spans="3:10">
      <c r="C242" s="91"/>
      <c r="D242" s="91"/>
      <c r="E242" s="91"/>
      <c r="F242" s="91"/>
      <c r="G242" s="91"/>
      <c r="H242" s="91"/>
      <c r="I242" s="91"/>
      <c r="J242" s="91"/>
    </row>
    <row r="243" spans="3:10">
      <c r="C243" s="91"/>
      <c r="D243" s="91"/>
      <c r="E243" s="91"/>
      <c r="F243" s="91"/>
      <c r="G243" s="91"/>
      <c r="H243" s="91"/>
      <c r="I243" s="91"/>
      <c r="J243" s="91"/>
    </row>
    <row r="244" spans="3:10">
      <c r="C244" s="91"/>
      <c r="D244" s="91"/>
      <c r="E244" s="91"/>
      <c r="F244" s="91"/>
      <c r="G244" s="91"/>
      <c r="H244" s="91"/>
      <c r="I244" s="91"/>
      <c r="J244" s="91"/>
    </row>
    <row r="245" spans="3:10">
      <c r="C245" s="91"/>
      <c r="D245" s="91"/>
      <c r="E245" s="91"/>
      <c r="F245" s="91"/>
      <c r="G245" s="91"/>
      <c r="H245" s="91"/>
      <c r="I245" s="91"/>
      <c r="J245" s="91"/>
    </row>
    <row r="246" spans="3:10">
      <c r="C246" s="91"/>
      <c r="D246" s="91"/>
      <c r="E246" s="91"/>
      <c r="F246" s="91"/>
      <c r="G246" s="91"/>
      <c r="H246" s="91"/>
      <c r="I246" s="91"/>
      <c r="J246" s="91"/>
    </row>
    <row r="247" spans="3:10">
      <c r="C247" s="91"/>
      <c r="D247" s="91"/>
      <c r="E247" s="91"/>
      <c r="F247" s="91"/>
      <c r="G247" s="91"/>
      <c r="H247" s="91"/>
      <c r="I247" s="91"/>
      <c r="J247" s="91"/>
    </row>
    <row r="248" spans="3:10">
      <c r="C248" s="91"/>
      <c r="D248" s="91"/>
      <c r="E248" s="91"/>
      <c r="F248" s="91"/>
      <c r="G248" s="91"/>
      <c r="H248" s="91"/>
      <c r="I248" s="91"/>
      <c r="J248" s="91"/>
    </row>
    <row r="249" spans="3:10">
      <c r="C249" s="91"/>
      <c r="D249" s="91"/>
      <c r="E249" s="91"/>
      <c r="F249" s="91"/>
      <c r="G249" s="91"/>
      <c r="H249" s="91"/>
      <c r="I249" s="91"/>
      <c r="J249" s="91"/>
    </row>
    <row r="250" spans="3:10">
      <c r="C250" s="91"/>
      <c r="D250" s="91"/>
      <c r="E250" s="91"/>
      <c r="F250" s="91"/>
      <c r="G250" s="91"/>
      <c r="H250" s="91"/>
      <c r="I250" s="91"/>
      <c r="J250" s="91"/>
    </row>
    <row r="251" spans="3:10">
      <c r="C251" s="91"/>
      <c r="D251" s="91"/>
      <c r="E251" s="91"/>
      <c r="F251" s="91"/>
      <c r="G251" s="91"/>
      <c r="H251" s="91"/>
      <c r="I251" s="91"/>
      <c r="J251" s="91"/>
    </row>
    <row r="252" spans="3:10">
      <c r="C252" s="91"/>
      <c r="D252" s="91"/>
      <c r="E252" s="91"/>
      <c r="F252" s="91"/>
      <c r="G252" s="91"/>
      <c r="H252" s="91"/>
      <c r="I252" s="91"/>
      <c r="J252" s="91"/>
    </row>
    <row r="253" spans="3:10">
      <c r="C253" s="91"/>
      <c r="D253" s="91"/>
      <c r="E253" s="91"/>
      <c r="F253" s="91"/>
      <c r="G253" s="91"/>
      <c r="H253" s="91"/>
      <c r="I253" s="91"/>
      <c r="J253" s="91"/>
    </row>
    <row r="254" spans="3:10">
      <c r="C254" s="91"/>
      <c r="D254" s="91"/>
      <c r="E254" s="91"/>
      <c r="F254" s="91"/>
      <c r="G254" s="91"/>
      <c r="H254" s="91"/>
      <c r="I254" s="91"/>
      <c r="J254" s="91"/>
    </row>
    <row r="255" spans="3:10">
      <c r="C255" s="91"/>
      <c r="D255" s="91"/>
      <c r="E255" s="91"/>
      <c r="F255" s="91"/>
      <c r="G255" s="91"/>
      <c r="H255" s="91"/>
      <c r="I255" s="91"/>
      <c r="J255" s="91"/>
    </row>
    <row r="256" spans="3:10">
      <c r="C256" s="91"/>
      <c r="D256" s="91"/>
      <c r="E256" s="91"/>
      <c r="F256" s="91"/>
      <c r="G256" s="91"/>
      <c r="H256" s="91"/>
      <c r="I256" s="91"/>
      <c r="J256" s="91"/>
    </row>
    <row r="257" spans="3:10">
      <c r="C257" s="91"/>
      <c r="D257" s="91"/>
      <c r="E257" s="91"/>
      <c r="F257" s="91"/>
      <c r="G257" s="91"/>
      <c r="H257" s="91"/>
      <c r="I257" s="91"/>
      <c r="J257" s="91"/>
    </row>
    <row r="258" spans="3:10">
      <c r="C258" s="91"/>
      <c r="D258" s="91"/>
      <c r="E258" s="91"/>
      <c r="F258" s="91"/>
      <c r="G258" s="91"/>
      <c r="H258" s="91"/>
      <c r="I258" s="91"/>
      <c r="J258" s="91"/>
    </row>
    <row r="259" spans="3:10">
      <c r="C259" s="91"/>
      <c r="D259" s="91"/>
      <c r="E259" s="91"/>
      <c r="F259" s="91"/>
      <c r="G259" s="91"/>
      <c r="H259" s="91"/>
      <c r="I259" s="91"/>
      <c r="J259" s="91"/>
    </row>
    <row r="260" spans="3:10">
      <c r="C260" s="91"/>
      <c r="D260" s="91"/>
      <c r="E260" s="91"/>
      <c r="F260" s="91"/>
      <c r="G260" s="91"/>
      <c r="H260" s="91"/>
      <c r="I260" s="91"/>
      <c r="J260" s="91"/>
    </row>
    <row r="261" spans="3:10">
      <c r="C261" s="91"/>
      <c r="D261" s="91"/>
      <c r="E261" s="91"/>
      <c r="F261" s="91"/>
      <c r="G261" s="91"/>
      <c r="H261" s="91"/>
      <c r="I261" s="91"/>
      <c r="J261" s="91"/>
    </row>
    <row r="262" spans="3:10">
      <c r="C262" s="91"/>
      <c r="D262" s="91"/>
      <c r="E262" s="91"/>
      <c r="F262" s="91"/>
      <c r="G262" s="91"/>
      <c r="H262" s="91"/>
      <c r="I262" s="91"/>
      <c r="J262" s="91"/>
    </row>
    <row r="263" spans="3:10">
      <c r="C263" s="91"/>
      <c r="D263" s="91"/>
      <c r="E263" s="91"/>
      <c r="F263" s="91"/>
      <c r="G263" s="91"/>
      <c r="H263" s="91"/>
      <c r="I263" s="91"/>
      <c r="J263" s="91"/>
    </row>
    <row r="264" spans="3:10">
      <c r="C264" s="91"/>
      <c r="D264" s="91"/>
      <c r="E264" s="91"/>
      <c r="F264" s="91"/>
      <c r="G264" s="91"/>
      <c r="H264" s="91"/>
      <c r="I264" s="91"/>
      <c r="J264" s="91"/>
    </row>
    <row r="265" spans="3:10">
      <c r="C265" s="91"/>
      <c r="D265" s="91"/>
      <c r="E265" s="91"/>
      <c r="F265" s="91"/>
      <c r="G265" s="91"/>
      <c r="H265" s="91"/>
      <c r="I265" s="91"/>
      <c r="J265" s="91"/>
    </row>
    <row r="266" spans="3:10">
      <c r="C266" s="91"/>
      <c r="D266" s="91"/>
      <c r="E266" s="91"/>
      <c r="F266" s="91"/>
      <c r="G266" s="91"/>
      <c r="H266" s="91"/>
      <c r="I266" s="91"/>
      <c r="J266" s="91"/>
    </row>
    <row r="267" spans="3:10">
      <c r="C267" s="91"/>
      <c r="D267" s="91"/>
      <c r="E267" s="91"/>
      <c r="F267" s="91"/>
      <c r="G267" s="91"/>
      <c r="H267" s="91"/>
      <c r="I267" s="91"/>
      <c r="J267" s="91"/>
    </row>
    <row r="268" spans="3:10">
      <c r="C268" s="91"/>
      <c r="D268" s="91"/>
      <c r="E268" s="91"/>
      <c r="F268" s="91"/>
      <c r="G268" s="91"/>
      <c r="H268" s="91"/>
      <c r="I268" s="91"/>
      <c r="J268" s="91"/>
    </row>
    <row r="269" spans="3:10">
      <c r="C269" s="91"/>
      <c r="D269" s="91"/>
      <c r="E269" s="91"/>
      <c r="F269" s="91"/>
      <c r="G269" s="91"/>
      <c r="H269" s="91"/>
      <c r="I269" s="91"/>
      <c r="J269" s="91"/>
    </row>
    <row r="270" spans="3:10">
      <c r="C270" s="91"/>
      <c r="D270" s="91"/>
      <c r="E270" s="91"/>
      <c r="F270" s="91"/>
      <c r="G270" s="91"/>
      <c r="H270" s="91"/>
      <c r="I270" s="91"/>
      <c r="J270" s="91"/>
    </row>
    <row r="271" spans="3:10">
      <c r="C271" s="91"/>
      <c r="D271" s="91"/>
      <c r="E271" s="91"/>
      <c r="F271" s="91"/>
      <c r="G271" s="91"/>
      <c r="H271" s="91"/>
      <c r="I271" s="91"/>
      <c r="J271" s="91"/>
    </row>
    <row r="272" spans="3:10">
      <c r="C272" s="91"/>
      <c r="D272" s="91"/>
      <c r="E272" s="91"/>
      <c r="F272" s="91"/>
      <c r="G272" s="91"/>
      <c r="H272" s="91"/>
      <c r="I272" s="91"/>
      <c r="J272" s="91"/>
    </row>
    <row r="273" spans="3:10">
      <c r="C273" s="91"/>
      <c r="D273" s="91"/>
      <c r="E273" s="91"/>
      <c r="F273" s="91"/>
      <c r="G273" s="91"/>
      <c r="H273" s="91"/>
      <c r="I273" s="91"/>
      <c r="J273" s="91"/>
    </row>
    <row r="274" spans="3:10">
      <c r="C274" s="91"/>
      <c r="D274" s="91"/>
      <c r="E274" s="91"/>
      <c r="F274" s="91"/>
      <c r="G274" s="91"/>
      <c r="H274" s="91"/>
      <c r="I274" s="91"/>
      <c r="J274" s="91"/>
    </row>
    <row r="275" spans="3:10">
      <c r="C275" s="91"/>
      <c r="D275" s="91"/>
      <c r="E275" s="91"/>
      <c r="F275" s="91"/>
      <c r="G275" s="91"/>
      <c r="H275" s="91"/>
      <c r="I275" s="91"/>
      <c r="J275" s="91"/>
    </row>
    <row r="276" spans="3:10">
      <c r="C276" s="91"/>
      <c r="D276" s="91"/>
      <c r="E276" s="91"/>
      <c r="F276" s="91"/>
      <c r="G276" s="91"/>
      <c r="H276" s="91"/>
      <c r="I276" s="91"/>
      <c r="J276" s="91"/>
    </row>
    <row r="277" spans="3:10">
      <c r="C277" s="91"/>
      <c r="D277" s="91"/>
      <c r="E277" s="91"/>
      <c r="F277" s="91"/>
      <c r="G277" s="91"/>
      <c r="H277" s="91"/>
      <c r="I277" s="91"/>
      <c r="J277" s="91"/>
    </row>
    <row r="278" spans="3:10">
      <c r="C278" s="91"/>
      <c r="D278" s="91"/>
      <c r="E278" s="91"/>
      <c r="F278" s="91"/>
      <c r="G278" s="91"/>
      <c r="H278" s="91"/>
      <c r="I278" s="91"/>
      <c r="J278" s="91"/>
    </row>
    <row r="279" spans="3:10">
      <c r="C279" s="91"/>
      <c r="D279" s="91"/>
      <c r="E279" s="91"/>
      <c r="F279" s="91"/>
      <c r="G279" s="91"/>
      <c r="H279" s="91"/>
      <c r="I279" s="91"/>
      <c r="J279" s="91"/>
    </row>
    <row r="280" spans="3:10">
      <c r="C280" s="91"/>
      <c r="D280" s="91"/>
      <c r="E280" s="91"/>
      <c r="F280" s="91"/>
      <c r="G280" s="91"/>
      <c r="H280" s="91"/>
      <c r="I280" s="91"/>
      <c r="J280" s="91"/>
    </row>
    <row r="281" spans="3:10">
      <c r="C281" s="91"/>
      <c r="D281" s="91"/>
      <c r="E281" s="91"/>
      <c r="F281" s="91"/>
      <c r="G281" s="91"/>
      <c r="H281" s="91"/>
      <c r="I281" s="91"/>
      <c r="J281" s="91"/>
    </row>
    <row r="282" spans="3:10">
      <c r="C282" s="91"/>
      <c r="D282" s="91"/>
      <c r="E282" s="91"/>
      <c r="F282" s="91"/>
      <c r="G282" s="91"/>
      <c r="H282" s="91"/>
      <c r="I282" s="91"/>
      <c r="J282" s="91"/>
    </row>
    <row r="283" spans="3:10">
      <c r="C283" s="91"/>
      <c r="D283" s="91"/>
      <c r="E283" s="91"/>
      <c r="F283" s="91"/>
      <c r="G283" s="91"/>
      <c r="H283" s="91"/>
      <c r="I283" s="91"/>
      <c r="J283" s="91"/>
    </row>
    <row r="284" spans="3:10">
      <c r="C284" s="91"/>
      <c r="D284" s="91"/>
      <c r="E284" s="91"/>
      <c r="F284" s="91"/>
      <c r="G284" s="91"/>
      <c r="H284" s="91"/>
      <c r="I284" s="91"/>
      <c r="J284" s="91"/>
    </row>
    <row r="285" spans="3:10">
      <c r="C285" s="91"/>
      <c r="D285" s="91"/>
      <c r="E285" s="91"/>
      <c r="F285" s="91"/>
      <c r="G285" s="91"/>
      <c r="H285" s="91"/>
      <c r="I285" s="91"/>
      <c r="J285" s="91"/>
    </row>
    <row r="286" spans="3:10">
      <c r="C286" s="91"/>
      <c r="D286" s="91"/>
      <c r="E286" s="91"/>
      <c r="F286" s="91"/>
      <c r="G286" s="91"/>
      <c r="H286" s="91"/>
      <c r="I286" s="91"/>
      <c r="J286" s="91"/>
    </row>
    <row r="287" spans="3:10">
      <c r="C287" s="91"/>
      <c r="D287" s="91"/>
      <c r="E287" s="91"/>
      <c r="F287" s="91"/>
      <c r="G287" s="91"/>
      <c r="H287" s="91"/>
      <c r="I287" s="91"/>
      <c r="J287" s="91"/>
    </row>
    <row r="288" spans="3:10">
      <c r="C288" s="91"/>
      <c r="D288" s="91"/>
      <c r="E288" s="91"/>
      <c r="F288" s="91"/>
      <c r="G288" s="91"/>
      <c r="H288" s="91"/>
      <c r="I288" s="91"/>
      <c r="J288" s="91"/>
    </row>
    <row r="289" spans="3:10">
      <c r="C289" s="91"/>
      <c r="D289" s="91"/>
      <c r="E289" s="91"/>
      <c r="F289" s="91"/>
      <c r="G289" s="91"/>
      <c r="H289" s="91"/>
      <c r="I289" s="91"/>
      <c r="J289" s="91"/>
    </row>
    <row r="290" spans="3:10">
      <c r="C290" s="91"/>
      <c r="D290" s="91"/>
      <c r="E290" s="91"/>
      <c r="F290" s="91"/>
      <c r="G290" s="91"/>
      <c r="H290" s="91"/>
      <c r="I290" s="91"/>
      <c r="J290" s="91"/>
    </row>
    <row r="291" spans="3:10">
      <c r="C291" s="91"/>
      <c r="D291" s="91"/>
      <c r="E291" s="91"/>
      <c r="F291" s="91"/>
      <c r="G291" s="91"/>
      <c r="H291" s="91"/>
      <c r="I291" s="91"/>
      <c r="J291" s="91"/>
    </row>
    <row r="292" spans="3:10">
      <c r="C292" s="91"/>
      <c r="D292" s="91"/>
      <c r="E292" s="91"/>
      <c r="F292" s="91"/>
      <c r="G292" s="91"/>
      <c r="H292" s="91"/>
      <c r="I292" s="91"/>
      <c r="J292" s="91"/>
    </row>
    <row r="293" spans="3:10">
      <c r="C293" s="91"/>
      <c r="D293" s="91"/>
      <c r="E293" s="91"/>
      <c r="F293" s="91"/>
      <c r="G293" s="91"/>
      <c r="H293" s="91"/>
      <c r="I293" s="91"/>
      <c r="J293" s="91"/>
    </row>
    <row r="294" spans="3:10">
      <c r="C294" s="91"/>
      <c r="D294" s="91"/>
      <c r="E294" s="91"/>
      <c r="F294" s="91"/>
      <c r="G294" s="91"/>
      <c r="H294" s="91"/>
      <c r="I294" s="91"/>
      <c r="J294" s="91"/>
    </row>
    <row r="295" spans="3:10">
      <c r="C295" s="91"/>
      <c r="D295" s="91"/>
      <c r="E295" s="91"/>
      <c r="F295" s="91"/>
      <c r="G295" s="91"/>
      <c r="H295" s="91"/>
      <c r="I295" s="91"/>
      <c r="J295" s="91"/>
    </row>
    <row r="296" spans="3:10">
      <c r="C296" s="91"/>
      <c r="D296" s="91"/>
      <c r="E296" s="91"/>
      <c r="F296" s="91"/>
      <c r="G296" s="91"/>
      <c r="H296" s="91"/>
      <c r="I296" s="91"/>
      <c r="J296" s="91"/>
    </row>
    <row r="297" spans="3:10">
      <c r="C297" s="91"/>
      <c r="D297" s="91"/>
      <c r="E297" s="91"/>
      <c r="F297" s="91"/>
      <c r="G297" s="91"/>
      <c r="H297" s="91"/>
      <c r="I297" s="91"/>
      <c r="J297" s="91"/>
    </row>
    <row r="298" spans="3:10">
      <c r="C298" s="91"/>
      <c r="D298" s="91"/>
      <c r="E298" s="91"/>
      <c r="F298" s="91"/>
      <c r="G298" s="91"/>
      <c r="H298" s="91"/>
      <c r="I298" s="91"/>
      <c r="J298" s="91"/>
    </row>
    <row r="299" spans="3:10">
      <c r="C299" s="91"/>
      <c r="D299" s="91"/>
      <c r="E299" s="91"/>
      <c r="F299" s="91"/>
      <c r="G299" s="91"/>
      <c r="H299" s="91"/>
      <c r="I299" s="91"/>
      <c r="J299" s="91"/>
    </row>
    <row r="300" spans="3:10">
      <c r="C300" s="91"/>
      <c r="D300" s="91"/>
      <c r="E300" s="91"/>
      <c r="F300" s="91"/>
      <c r="G300" s="91"/>
      <c r="H300" s="91"/>
      <c r="I300" s="91"/>
      <c r="J300" s="91"/>
    </row>
    <row r="301" spans="3:10">
      <c r="C301" s="91"/>
      <c r="D301" s="91"/>
      <c r="E301" s="91"/>
      <c r="F301" s="91"/>
      <c r="G301" s="91"/>
      <c r="H301" s="91"/>
      <c r="I301" s="91"/>
      <c r="J301" s="91"/>
    </row>
    <row r="302" spans="3:10">
      <c r="C302" s="91"/>
      <c r="D302" s="91"/>
      <c r="E302" s="91"/>
      <c r="F302" s="91"/>
      <c r="G302" s="91"/>
      <c r="H302" s="91"/>
      <c r="I302" s="91"/>
      <c r="J302" s="91"/>
    </row>
    <row r="303" spans="3:10">
      <c r="C303" s="91"/>
      <c r="D303" s="91"/>
      <c r="E303" s="91"/>
      <c r="F303" s="91"/>
      <c r="G303" s="91"/>
      <c r="H303" s="91"/>
      <c r="I303" s="91"/>
      <c r="J303" s="91"/>
    </row>
    <row r="304" spans="3:10">
      <c r="C304" s="91"/>
      <c r="D304" s="91"/>
      <c r="E304" s="91"/>
      <c r="F304" s="91"/>
      <c r="G304" s="91"/>
      <c r="H304" s="91"/>
      <c r="I304" s="91"/>
      <c r="J304" s="91"/>
    </row>
    <row r="305" spans="3:10">
      <c r="C305" s="91"/>
      <c r="D305" s="91"/>
      <c r="E305" s="91"/>
      <c r="F305" s="91"/>
      <c r="G305" s="91"/>
      <c r="H305" s="91"/>
      <c r="I305" s="91"/>
      <c r="J305" s="91"/>
    </row>
    <row r="306" spans="3:10">
      <c r="C306" s="91"/>
      <c r="D306" s="91"/>
      <c r="E306" s="91"/>
      <c r="F306" s="91"/>
      <c r="G306" s="91"/>
      <c r="H306" s="91"/>
      <c r="I306" s="91"/>
      <c r="J306" s="91"/>
    </row>
    <row r="307" spans="3:10">
      <c r="C307" s="91"/>
      <c r="D307" s="91"/>
      <c r="E307" s="91"/>
      <c r="F307" s="91"/>
      <c r="G307" s="91"/>
      <c r="H307" s="91"/>
      <c r="I307" s="91"/>
      <c r="J307" s="91"/>
    </row>
    <row r="308" spans="3:10">
      <c r="C308" s="91"/>
      <c r="D308" s="91"/>
      <c r="E308" s="91"/>
      <c r="F308" s="91"/>
      <c r="G308" s="91"/>
      <c r="H308" s="91"/>
      <c r="I308" s="91"/>
      <c r="J308" s="91"/>
    </row>
    <row r="309" spans="3:10">
      <c r="C309" s="91"/>
      <c r="D309" s="91"/>
      <c r="E309" s="91"/>
      <c r="F309" s="91"/>
      <c r="G309" s="91"/>
      <c r="H309" s="91"/>
      <c r="I309" s="91"/>
      <c r="J309" s="91"/>
    </row>
    <row r="310" spans="3:10">
      <c r="C310" s="91"/>
      <c r="D310" s="91"/>
      <c r="E310" s="91"/>
      <c r="F310" s="91"/>
      <c r="G310" s="91"/>
      <c r="H310" s="91"/>
      <c r="I310" s="91"/>
      <c r="J310" s="91"/>
    </row>
    <row r="311" spans="3:10">
      <c r="C311" s="91"/>
      <c r="D311" s="91"/>
      <c r="E311" s="91"/>
      <c r="F311" s="91"/>
      <c r="G311" s="91"/>
      <c r="H311" s="91"/>
      <c r="I311" s="91"/>
      <c r="J311" s="91"/>
    </row>
    <row r="312" spans="3:10">
      <c r="C312" s="91"/>
      <c r="D312" s="91"/>
      <c r="E312" s="91"/>
      <c r="F312" s="91"/>
      <c r="G312" s="91"/>
      <c r="H312" s="91"/>
      <c r="I312" s="91"/>
      <c r="J312" s="91"/>
    </row>
    <row r="313" spans="3:10">
      <c r="C313" s="91"/>
      <c r="D313" s="91"/>
      <c r="E313" s="91"/>
      <c r="F313" s="91"/>
      <c r="G313" s="91"/>
      <c r="H313" s="91"/>
      <c r="I313" s="91"/>
      <c r="J313" s="91"/>
    </row>
    <row r="314" spans="3:10">
      <c r="C314" s="91"/>
      <c r="D314" s="91"/>
      <c r="E314" s="91"/>
      <c r="F314" s="91"/>
      <c r="G314" s="91"/>
      <c r="H314" s="91"/>
      <c r="I314" s="91"/>
      <c r="J314" s="91"/>
    </row>
    <row r="315" spans="3:10">
      <c r="C315" s="91"/>
      <c r="D315" s="91"/>
      <c r="E315" s="91"/>
      <c r="F315" s="91"/>
      <c r="G315" s="91"/>
      <c r="H315" s="91"/>
      <c r="I315" s="91"/>
      <c r="J315" s="91"/>
    </row>
    <row r="316" spans="3:10">
      <c r="C316" s="91"/>
      <c r="D316" s="91"/>
      <c r="E316" s="91"/>
      <c r="F316" s="91"/>
      <c r="G316" s="91"/>
      <c r="H316" s="91"/>
      <c r="I316" s="91"/>
      <c r="J316" s="91"/>
    </row>
    <row r="317" spans="3:10">
      <c r="C317" s="91"/>
      <c r="D317" s="91"/>
      <c r="E317" s="91"/>
      <c r="F317" s="91"/>
      <c r="G317" s="91"/>
      <c r="H317" s="91"/>
      <c r="I317" s="91"/>
      <c r="J317" s="91"/>
    </row>
    <row r="318" spans="3:10">
      <c r="C318" s="91"/>
      <c r="D318" s="91"/>
      <c r="E318" s="91"/>
      <c r="F318" s="91"/>
      <c r="G318" s="91"/>
      <c r="H318" s="91"/>
      <c r="I318" s="91"/>
      <c r="J318" s="91"/>
    </row>
    <row r="319" spans="3:10">
      <c r="C319" s="91"/>
      <c r="D319" s="91"/>
      <c r="E319" s="91"/>
      <c r="F319" s="91"/>
      <c r="G319" s="91"/>
      <c r="H319" s="91"/>
      <c r="I319" s="91"/>
      <c r="J319" s="91"/>
    </row>
    <row r="320" spans="3:10">
      <c r="C320" s="91"/>
      <c r="D320" s="91"/>
      <c r="E320" s="91"/>
      <c r="F320" s="91"/>
      <c r="G320" s="91"/>
      <c r="H320" s="91"/>
      <c r="I320" s="91"/>
      <c r="J320" s="91"/>
    </row>
    <row r="321" spans="3:10">
      <c r="C321" s="91"/>
      <c r="D321" s="91"/>
      <c r="E321" s="91"/>
      <c r="F321" s="91"/>
      <c r="G321" s="91"/>
      <c r="H321" s="91"/>
      <c r="I321" s="91"/>
      <c r="J321" s="91"/>
    </row>
    <row r="322" spans="3:10">
      <c r="C322" s="91"/>
      <c r="D322" s="91"/>
      <c r="E322" s="91"/>
      <c r="F322" s="91"/>
      <c r="G322" s="91"/>
      <c r="H322" s="91"/>
      <c r="I322" s="91"/>
      <c r="J322" s="91"/>
    </row>
    <row r="323" spans="3:10">
      <c r="C323" s="91"/>
      <c r="D323" s="91"/>
      <c r="E323" s="91"/>
      <c r="F323" s="91"/>
      <c r="G323" s="91"/>
      <c r="H323" s="91"/>
      <c r="I323" s="91"/>
      <c r="J323" s="91"/>
    </row>
    <row r="324" spans="3:10">
      <c r="C324" s="91"/>
      <c r="D324" s="91"/>
      <c r="E324" s="91"/>
      <c r="F324" s="91"/>
      <c r="G324" s="91"/>
      <c r="H324" s="91"/>
      <c r="I324" s="91"/>
      <c r="J324" s="91"/>
    </row>
    <row r="325" spans="3:10">
      <c r="C325" s="91"/>
      <c r="D325" s="91"/>
      <c r="E325" s="91"/>
      <c r="F325" s="91"/>
      <c r="G325" s="91"/>
      <c r="H325" s="91"/>
      <c r="I325" s="91"/>
      <c r="J325" s="91"/>
    </row>
    <row r="326" spans="3:10">
      <c r="C326" s="91"/>
      <c r="D326" s="91"/>
      <c r="E326" s="91"/>
      <c r="F326" s="91"/>
      <c r="G326" s="91"/>
      <c r="H326" s="91"/>
      <c r="I326" s="91"/>
      <c r="J326" s="91"/>
    </row>
    <row r="327" spans="3:10">
      <c r="C327" s="91"/>
      <c r="D327" s="91"/>
      <c r="E327" s="91"/>
      <c r="F327" s="91"/>
      <c r="G327" s="91"/>
      <c r="H327" s="91"/>
      <c r="I327" s="91"/>
      <c r="J327" s="91"/>
    </row>
    <row r="328" spans="3:10">
      <c r="C328" s="91"/>
      <c r="D328" s="91"/>
      <c r="E328" s="91"/>
      <c r="F328" s="91"/>
      <c r="G328" s="91"/>
      <c r="H328" s="91"/>
      <c r="I328" s="91"/>
      <c r="J328" s="91"/>
    </row>
    <row r="329" spans="3:10">
      <c r="C329" s="91"/>
      <c r="D329" s="91"/>
      <c r="E329" s="91"/>
      <c r="F329" s="91"/>
      <c r="G329" s="91"/>
      <c r="H329" s="91"/>
      <c r="I329" s="91"/>
      <c r="J329" s="91"/>
    </row>
    <row r="330" spans="3:10">
      <c r="C330" s="91"/>
      <c r="D330" s="91"/>
      <c r="E330" s="91"/>
      <c r="F330" s="91"/>
      <c r="G330" s="91"/>
      <c r="H330" s="91"/>
      <c r="I330" s="91"/>
      <c r="J330" s="91"/>
    </row>
    <row r="331" spans="3:10">
      <c r="C331" s="91"/>
      <c r="D331" s="91"/>
      <c r="E331" s="91"/>
      <c r="F331" s="91"/>
      <c r="G331" s="91"/>
      <c r="H331" s="91"/>
      <c r="I331" s="91"/>
      <c r="J331" s="91"/>
    </row>
    <row r="332" spans="3:10">
      <c r="C332" s="91"/>
      <c r="D332" s="91"/>
      <c r="E332" s="91"/>
      <c r="F332" s="91"/>
      <c r="G332" s="91"/>
      <c r="H332" s="91"/>
      <c r="I332" s="91"/>
      <c r="J332" s="91"/>
    </row>
    <row r="333" spans="3:10">
      <c r="C333" s="91"/>
      <c r="D333" s="91"/>
      <c r="E333" s="91"/>
      <c r="F333" s="91"/>
      <c r="G333" s="91"/>
      <c r="H333" s="91"/>
      <c r="I333" s="91"/>
      <c r="J333" s="91"/>
    </row>
    <row r="334" spans="3:10">
      <c r="C334" s="91"/>
      <c r="D334" s="91"/>
      <c r="E334" s="91"/>
      <c r="F334" s="91"/>
      <c r="G334" s="91"/>
      <c r="H334" s="91"/>
      <c r="I334" s="91"/>
      <c r="J334" s="91"/>
    </row>
    <row r="335" spans="3:10">
      <c r="C335" s="91"/>
      <c r="D335" s="91"/>
      <c r="E335" s="91"/>
      <c r="F335" s="91"/>
      <c r="G335" s="91"/>
      <c r="H335" s="91"/>
      <c r="I335" s="91"/>
      <c r="J335" s="91"/>
    </row>
    <row r="336" spans="3:10">
      <c r="C336" s="91"/>
      <c r="D336" s="91"/>
      <c r="E336" s="91"/>
      <c r="F336" s="91"/>
      <c r="G336" s="91"/>
      <c r="H336" s="91"/>
      <c r="I336" s="91"/>
      <c r="J336" s="91"/>
    </row>
    <row r="337" spans="3:10">
      <c r="C337" s="91"/>
      <c r="D337" s="91"/>
      <c r="E337" s="91"/>
      <c r="F337" s="91"/>
      <c r="G337" s="91"/>
      <c r="H337" s="91"/>
      <c r="I337" s="91"/>
      <c r="J337" s="91"/>
    </row>
    <row r="338" spans="3:10">
      <c r="C338" s="91"/>
      <c r="D338" s="91"/>
      <c r="E338" s="91"/>
      <c r="F338" s="91"/>
      <c r="G338" s="91"/>
      <c r="H338" s="91"/>
      <c r="I338" s="91"/>
      <c r="J338" s="91"/>
    </row>
    <row r="339" spans="3:10">
      <c r="C339" s="91"/>
      <c r="D339" s="91"/>
      <c r="E339" s="91"/>
      <c r="F339" s="91"/>
      <c r="G339" s="91"/>
      <c r="H339" s="91"/>
      <c r="I339" s="91"/>
      <c r="J339" s="91"/>
    </row>
    <row r="340" spans="3:10">
      <c r="C340" s="91"/>
      <c r="D340" s="91"/>
      <c r="E340" s="91"/>
      <c r="F340" s="91"/>
      <c r="G340" s="91"/>
      <c r="H340" s="91"/>
      <c r="I340" s="91"/>
      <c r="J340" s="91"/>
    </row>
    <row r="341" spans="3:10">
      <c r="C341" s="91"/>
      <c r="D341" s="91"/>
      <c r="E341" s="91"/>
      <c r="F341" s="91"/>
      <c r="G341" s="91"/>
      <c r="H341" s="91"/>
      <c r="I341" s="91"/>
      <c r="J341" s="91"/>
    </row>
    <row r="342" spans="3:10">
      <c r="C342" s="91"/>
      <c r="D342" s="91"/>
      <c r="E342" s="91"/>
      <c r="F342" s="91"/>
      <c r="G342" s="91"/>
      <c r="H342" s="91"/>
      <c r="I342" s="91"/>
      <c r="J342" s="91"/>
    </row>
    <row r="343" spans="3:10">
      <c r="C343" s="91"/>
      <c r="D343" s="91"/>
      <c r="E343" s="91"/>
      <c r="F343" s="91"/>
      <c r="G343" s="91"/>
      <c r="H343" s="91"/>
      <c r="I343" s="91"/>
      <c r="J343" s="91"/>
    </row>
    <row r="344" spans="3:10">
      <c r="C344" s="91"/>
      <c r="D344" s="91"/>
      <c r="E344" s="91"/>
      <c r="F344" s="91"/>
      <c r="G344" s="91"/>
      <c r="H344" s="91"/>
      <c r="I344" s="91"/>
      <c r="J344" s="91"/>
    </row>
    <row r="345" spans="3:10">
      <c r="C345" s="91"/>
      <c r="D345" s="91"/>
      <c r="E345" s="91"/>
      <c r="F345" s="91"/>
      <c r="G345" s="91"/>
      <c r="H345" s="91"/>
      <c r="I345" s="91"/>
      <c r="J345" s="91"/>
    </row>
    <row r="346" spans="3:10">
      <c r="C346" s="91"/>
      <c r="D346" s="91"/>
      <c r="E346" s="91"/>
      <c r="F346" s="91"/>
      <c r="G346" s="91"/>
      <c r="H346" s="91"/>
      <c r="I346" s="91"/>
      <c r="J346" s="91"/>
    </row>
    <row r="347" spans="3:10">
      <c r="C347" s="91"/>
      <c r="D347" s="91"/>
      <c r="E347" s="91"/>
      <c r="F347" s="91"/>
      <c r="G347" s="91"/>
      <c r="H347" s="91"/>
      <c r="I347" s="91"/>
      <c r="J347" s="91"/>
    </row>
    <row r="348" spans="3:10">
      <c r="C348" s="91"/>
      <c r="D348" s="91"/>
      <c r="E348" s="91"/>
      <c r="F348" s="91"/>
      <c r="G348" s="91"/>
      <c r="H348" s="91"/>
      <c r="I348" s="91"/>
      <c r="J348" s="91"/>
    </row>
    <row r="349" spans="3:10">
      <c r="C349" s="91"/>
      <c r="D349" s="91"/>
      <c r="E349" s="91"/>
      <c r="F349" s="91"/>
      <c r="G349" s="91"/>
      <c r="H349" s="91"/>
      <c r="I349" s="91"/>
      <c r="J349" s="91"/>
    </row>
    <row r="350" spans="3:10">
      <c r="C350" s="91"/>
      <c r="D350" s="91"/>
      <c r="E350" s="91"/>
      <c r="F350" s="91"/>
      <c r="G350" s="91"/>
      <c r="H350" s="91"/>
      <c r="I350" s="91"/>
      <c r="J350" s="91"/>
    </row>
    <row r="351" spans="3:10">
      <c r="C351" s="91"/>
      <c r="D351" s="91"/>
      <c r="E351" s="91"/>
      <c r="F351" s="91"/>
      <c r="G351" s="91"/>
      <c r="H351" s="91"/>
      <c r="I351" s="91"/>
      <c r="J351" s="91"/>
    </row>
    <row r="352" spans="3:10">
      <c r="C352" s="91"/>
      <c r="D352" s="91"/>
      <c r="E352" s="91"/>
      <c r="F352" s="91"/>
      <c r="G352" s="91"/>
      <c r="H352" s="91"/>
      <c r="I352" s="91"/>
      <c r="J352" s="91"/>
    </row>
    <row r="353" spans="3:10">
      <c r="C353" s="91"/>
      <c r="D353" s="91"/>
      <c r="E353" s="91"/>
      <c r="F353" s="91"/>
      <c r="G353" s="91"/>
      <c r="H353" s="91"/>
      <c r="I353" s="91"/>
      <c r="J353" s="91"/>
    </row>
    <row r="354" spans="3:10">
      <c r="C354" s="91"/>
      <c r="D354" s="91"/>
      <c r="E354" s="91"/>
      <c r="F354" s="91"/>
      <c r="G354" s="91"/>
      <c r="H354" s="91"/>
      <c r="I354" s="91"/>
      <c r="J354" s="91"/>
    </row>
    <row r="355" spans="3:10">
      <c r="C355" s="91"/>
      <c r="D355" s="91"/>
      <c r="E355" s="91"/>
      <c r="F355" s="91"/>
      <c r="G355" s="91"/>
      <c r="H355" s="91"/>
      <c r="I355" s="91"/>
      <c r="J355" s="91"/>
    </row>
    <row r="356" spans="3:10">
      <c r="C356" s="91"/>
      <c r="D356" s="91"/>
      <c r="E356" s="91"/>
      <c r="F356" s="91"/>
      <c r="G356" s="91"/>
      <c r="H356" s="91"/>
      <c r="I356" s="91"/>
      <c r="J356" s="91"/>
    </row>
    <row r="357" spans="3:10">
      <c r="C357" s="91"/>
      <c r="D357" s="91"/>
      <c r="E357" s="91"/>
      <c r="F357" s="91"/>
      <c r="G357" s="91"/>
      <c r="H357" s="91"/>
      <c r="I357" s="91"/>
      <c r="J357" s="91"/>
    </row>
    <row r="358" spans="3:10">
      <c r="C358" s="91"/>
      <c r="D358" s="91"/>
      <c r="E358" s="91"/>
      <c r="F358" s="91"/>
      <c r="G358" s="91"/>
      <c r="H358" s="91"/>
      <c r="I358" s="91"/>
      <c r="J358" s="91"/>
    </row>
    <row r="359" spans="3:10">
      <c r="C359" s="91"/>
      <c r="D359" s="91"/>
      <c r="E359" s="91"/>
      <c r="F359" s="91"/>
      <c r="G359" s="91"/>
      <c r="H359" s="91"/>
      <c r="I359" s="91"/>
      <c r="J359" s="91"/>
    </row>
    <row r="360" spans="3:10">
      <c r="C360" s="91"/>
      <c r="D360" s="91"/>
      <c r="E360" s="91"/>
      <c r="F360" s="91"/>
      <c r="G360" s="91"/>
      <c r="H360" s="91"/>
      <c r="I360" s="91"/>
      <c r="J360" s="91"/>
    </row>
    <row r="361" spans="3:10">
      <c r="C361" s="91"/>
      <c r="D361" s="91"/>
      <c r="E361" s="91"/>
      <c r="F361" s="91"/>
      <c r="G361" s="91"/>
      <c r="H361" s="91"/>
      <c r="I361" s="91"/>
      <c r="J361" s="91"/>
    </row>
    <row r="362" spans="3:10">
      <c r="C362" s="91"/>
      <c r="D362" s="91"/>
      <c r="E362" s="91"/>
      <c r="F362" s="91"/>
      <c r="G362" s="91"/>
      <c r="H362" s="91"/>
      <c r="I362" s="91"/>
      <c r="J362" s="91"/>
    </row>
    <row r="363" spans="3:10">
      <c r="C363" s="91"/>
      <c r="D363" s="91"/>
      <c r="E363" s="91"/>
      <c r="F363" s="91"/>
      <c r="G363" s="91"/>
      <c r="H363" s="91"/>
      <c r="I363" s="91"/>
      <c r="J363" s="91"/>
    </row>
    <row r="364" spans="3:10">
      <c r="C364" s="91"/>
      <c r="D364" s="91"/>
      <c r="E364" s="91"/>
      <c r="F364" s="91"/>
      <c r="G364" s="91"/>
      <c r="H364" s="91"/>
      <c r="I364" s="91"/>
      <c r="J364" s="91"/>
    </row>
    <row r="365" spans="3:10">
      <c r="C365" s="91"/>
      <c r="D365" s="91"/>
      <c r="E365" s="91"/>
      <c r="F365" s="91"/>
      <c r="G365" s="91"/>
      <c r="H365" s="91"/>
      <c r="I365" s="91"/>
      <c r="J365" s="91"/>
    </row>
    <row r="366" spans="3:10">
      <c r="C366" s="91"/>
      <c r="D366" s="91"/>
      <c r="E366" s="91"/>
      <c r="F366" s="91"/>
      <c r="G366" s="91"/>
      <c r="H366" s="91"/>
      <c r="I366" s="91"/>
      <c r="J366" s="91"/>
    </row>
    <row r="367" spans="3:10">
      <c r="C367" s="91"/>
      <c r="D367" s="91"/>
      <c r="E367" s="91"/>
      <c r="F367" s="91"/>
      <c r="G367" s="91"/>
      <c r="H367" s="91"/>
      <c r="I367" s="91"/>
      <c r="J367" s="91"/>
    </row>
    <row r="368" spans="3:10">
      <c r="C368" s="91"/>
      <c r="D368" s="91"/>
      <c r="E368" s="91"/>
      <c r="F368" s="91"/>
      <c r="G368" s="91"/>
      <c r="H368" s="91"/>
      <c r="I368" s="91"/>
      <c r="J368" s="91"/>
    </row>
    <row r="369" spans="3:10">
      <c r="C369" s="91"/>
      <c r="D369" s="91"/>
      <c r="E369" s="91"/>
      <c r="F369" s="91"/>
      <c r="G369" s="91"/>
      <c r="H369" s="91"/>
      <c r="I369" s="91"/>
      <c r="J369" s="91"/>
    </row>
    <row r="370" spans="3:10">
      <c r="C370" s="91"/>
      <c r="D370" s="91"/>
      <c r="E370" s="91"/>
      <c r="F370" s="91"/>
      <c r="G370" s="91"/>
      <c r="H370" s="91"/>
      <c r="I370" s="91"/>
      <c r="J370" s="91"/>
    </row>
    <row r="371" spans="3:10">
      <c r="C371" s="91"/>
      <c r="D371" s="91"/>
      <c r="E371" s="91"/>
      <c r="F371" s="91"/>
      <c r="G371" s="91"/>
      <c r="H371" s="91"/>
      <c r="I371" s="91"/>
      <c r="J371" s="91"/>
    </row>
    <row r="372" spans="3:10">
      <c r="C372" s="91"/>
      <c r="D372" s="91"/>
      <c r="E372" s="91"/>
      <c r="F372" s="91"/>
      <c r="G372" s="91"/>
      <c r="H372" s="91"/>
      <c r="I372" s="91"/>
      <c r="J372" s="91"/>
    </row>
    <row r="373" spans="3:10">
      <c r="C373" s="91"/>
      <c r="D373" s="91"/>
      <c r="E373" s="91"/>
      <c r="F373" s="91"/>
      <c r="G373" s="91"/>
      <c r="H373" s="91"/>
      <c r="I373" s="91"/>
      <c r="J373" s="91"/>
    </row>
    <row r="374" spans="3:10">
      <c r="C374" s="91"/>
      <c r="D374" s="91"/>
      <c r="E374" s="91"/>
      <c r="F374" s="91"/>
      <c r="G374" s="91"/>
      <c r="H374" s="91"/>
      <c r="I374" s="91"/>
      <c r="J374" s="91"/>
    </row>
    <row r="375" spans="3:10">
      <c r="C375" s="91"/>
      <c r="D375" s="91"/>
      <c r="E375" s="91"/>
      <c r="F375" s="91"/>
      <c r="G375" s="91"/>
      <c r="H375" s="91"/>
      <c r="I375" s="91"/>
      <c r="J375" s="91"/>
    </row>
    <row r="376" spans="3:10">
      <c r="C376" s="91"/>
      <c r="D376" s="91"/>
      <c r="E376" s="91"/>
      <c r="F376" s="91"/>
      <c r="G376" s="91"/>
      <c r="H376" s="91"/>
      <c r="I376" s="91"/>
      <c r="J376" s="91"/>
    </row>
    <row r="377" spans="3:10">
      <c r="C377" s="91"/>
      <c r="D377" s="91"/>
      <c r="E377" s="91"/>
      <c r="F377" s="91"/>
      <c r="G377" s="91"/>
      <c r="H377" s="91"/>
      <c r="I377" s="91"/>
      <c r="J377" s="91"/>
    </row>
    <row r="378" spans="3:10">
      <c r="C378" s="91"/>
      <c r="D378" s="91"/>
      <c r="E378" s="91"/>
      <c r="F378" s="91"/>
      <c r="G378" s="91"/>
      <c r="H378" s="91"/>
      <c r="I378" s="91"/>
      <c r="J378" s="91"/>
    </row>
    <row r="379" spans="3:10">
      <c r="C379" s="91"/>
      <c r="D379" s="91"/>
      <c r="E379" s="91"/>
      <c r="F379" s="91"/>
      <c r="G379" s="91"/>
      <c r="H379" s="91"/>
      <c r="I379" s="91"/>
      <c r="J379" s="91"/>
    </row>
    <row r="380" spans="3:10">
      <c r="C380" s="91"/>
      <c r="D380" s="91"/>
      <c r="E380" s="91"/>
      <c r="F380" s="91"/>
      <c r="G380" s="91"/>
      <c r="H380" s="91"/>
      <c r="I380" s="91"/>
      <c r="J380" s="91"/>
    </row>
    <row r="381" spans="3:10">
      <c r="C381" s="91"/>
      <c r="D381" s="91"/>
      <c r="E381" s="91"/>
      <c r="F381" s="91"/>
      <c r="G381" s="91"/>
      <c r="H381" s="91"/>
      <c r="I381" s="91"/>
      <c r="J381" s="91"/>
    </row>
    <row r="382" spans="3:10">
      <c r="C382" s="91"/>
      <c r="D382" s="91"/>
      <c r="E382" s="91"/>
      <c r="F382" s="91"/>
      <c r="G382" s="91"/>
      <c r="H382" s="91"/>
      <c r="I382" s="91"/>
      <c r="J382" s="91"/>
    </row>
    <row r="383" spans="3:10">
      <c r="C383" s="91"/>
      <c r="D383" s="91"/>
      <c r="E383" s="91"/>
      <c r="F383" s="91"/>
      <c r="G383" s="91"/>
      <c r="H383" s="91"/>
      <c r="I383" s="91"/>
      <c r="J383" s="91"/>
    </row>
    <row r="384" spans="3:10">
      <c r="C384" s="91"/>
      <c r="D384" s="91"/>
      <c r="E384" s="91"/>
      <c r="F384" s="91"/>
      <c r="G384" s="91"/>
      <c r="H384" s="91"/>
      <c r="I384" s="91"/>
      <c r="J384" s="91"/>
    </row>
    <row r="385" spans="3:10">
      <c r="C385" s="91"/>
      <c r="D385" s="91"/>
      <c r="E385" s="91"/>
      <c r="F385" s="91"/>
      <c r="G385" s="91"/>
      <c r="H385" s="91"/>
      <c r="I385" s="91"/>
      <c r="J385" s="91"/>
    </row>
    <row r="386" spans="3:10">
      <c r="C386" s="91"/>
      <c r="D386" s="91"/>
      <c r="E386" s="91"/>
      <c r="F386" s="91"/>
      <c r="G386" s="91"/>
      <c r="H386" s="91"/>
      <c r="I386" s="91"/>
      <c r="J386" s="91"/>
    </row>
    <row r="387" spans="3:10">
      <c r="C387" s="91"/>
      <c r="D387" s="91"/>
      <c r="E387" s="91"/>
      <c r="F387" s="91"/>
      <c r="G387" s="91"/>
      <c r="H387" s="91"/>
      <c r="I387" s="91"/>
      <c r="J387" s="91"/>
    </row>
    <row r="388" spans="3:10">
      <c r="C388" s="91"/>
      <c r="D388" s="91"/>
      <c r="E388" s="91"/>
      <c r="F388" s="91"/>
      <c r="G388" s="91"/>
      <c r="H388" s="91"/>
      <c r="I388" s="91"/>
      <c r="J388" s="91"/>
    </row>
    <row r="389" spans="3:10">
      <c r="C389" s="91"/>
      <c r="D389" s="91"/>
      <c r="E389" s="91"/>
      <c r="F389" s="91"/>
      <c r="G389" s="91"/>
      <c r="H389" s="91"/>
      <c r="I389" s="91"/>
      <c r="J389" s="91"/>
    </row>
    <row r="390" spans="3:10">
      <c r="C390" s="91"/>
      <c r="D390" s="91"/>
      <c r="E390" s="91"/>
      <c r="F390" s="91"/>
      <c r="G390" s="91"/>
      <c r="H390" s="91"/>
      <c r="I390" s="91"/>
      <c r="J390" s="91"/>
    </row>
    <row r="391" spans="3:10">
      <c r="C391" s="91"/>
      <c r="D391" s="91"/>
      <c r="E391" s="91"/>
      <c r="F391" s="91"/>
      <c r="G391" s="91"/>
      <c r="H391" s="91"/>
      <c r="I391" s="91"/>
      <c r="J391" s="91"/>
    </row>
    <row r="392" spans="3:10">
      <c r="C392" s="91"/>
      <c r="D392" s="91"/>
      <c r="E392" s="91"/>
      <c r="F392" s="91"/>
      <c r="G392" s="91"/>
      <c r="H392" s="91"/>
      <c r="I392" s="91"/>
      <c r="J392" s="91"/>
    </row>
    <row r="393" spans="3:10">
      <c r="C393" s="91"/>
      <c r="D393" s="91"/>
      <c r="E393" s="91"/>
      <c r="F393" s="91"/>
      <c r="G393" s="91"/>
      <c r="H393" s="91"/>
      <c r="I393" s="91"/>
      <c r="J393" s="91"/>
    </row>
    <row r="394" spans="3:10">
      <c r="C394" s="91"/>
      <c r="D394" s="91"/>
      <c r="E394" s="91"/>
      <c r="F394" s="91"/>
      <c r="G394" s="91"/>
      <c r="H394" s="91"/>
      <c r="I394" s="91"/>
      <c r="J394" s="91"/>
    </row>
    <row r="395" spans="3:10">
      <c r="C395" s="91"/>
      <c r="D395" s="91"/>
      <c r="E395" s="91"/>
      <c r="F395" s="91"/>
      <c r="G395" s="91"/>
      <c r="H395" s="91"/>
      <c r="I395" s="91"/>
      <c r="J395" s="91"/>
    </row>
    <row r="396" spans="3:10">
      <c r="C396" s="91"/>
      <c r="D396" s="91"/>
      <c r="E396" s="91"/>
      <c r="F396" s="91"/>
      <c r="G396" s="91"/>
      <c r="H396" s="91"/>
      <c r="I396" s="91"/>
      <c r="J396" s="91"/>
    </row>
    <row r="397" spans="3:10">
      <c r="C397" s="91"/>
      <c r="D397" s="91"/>
      <c r="E397" s="91"/>
      <c r="F397" s="91"/>
      <c r="G397" s="91"/>
      <c r="H397" s="91"/>
      <c r="I397" s="91"/>
      <c r="J397" s="91"/>
    </row>
    <row r="398" spans="3:10">
      <c r="C398" s="91"/>
      <c r="D398" s="91"/>
      <c r="E398" s="91"/>
      <c r="F398" s="91"/>
      <c r="G398" s="91"/>
      <c r="H398" s="91"/>
      <c r="I398" s="91"/>
      <c r="J398" s="91"/>
    </row>
    <row r="399" spans="3:10">
      <c r="C399" s="91"/>
      <c r="D399" s="91"/>
      <c r="E399" s="91"/>
      <c r="F399" s="91"/>
      <c r="G399" s="91"/>
      <c r="H399" s="91"/>
      <c r="I399" s="91"/>
      <c r="J399" s="91"/>
    </row>
    <row r="400" spans="3:10">
      <c r="C400" s="91"/>
      <c r="D400" s="91"/>
      <c r="E400" s="91"/>
      <c r="F400" s="91"/>
      <c r="G400" s="91"/>
      <c r="H400" s="91"/>
      <c r="I400" s="91"/>
      <c r="J400" s="91"/>
    </row>
    <row r="401" spans="3:10">
      <c r="C401" s="91"/>
      <c r="D401" s="91"/>
      <c r="E401" s="91"/>
      <c r="F401" s="91"/>
      <c r="G401" s="91"/>
      <c r="H401" s="91"/>
      <c r="I401" s="91"/>
      <c r="J401" s="91"/>
    </row>
    <row r="402" spans="3:10">
      <c r="C402" s="91"/>
      <c r="D402" s="91"/>
      <c r="E402" s="91"/>
      <c r="F402" s="91"/>
      <c r="G402" s="91"/>
      <c r="H402" s="91"/>
      <c r="I402" s="91"/>
      <c r="J402" s="91"/>
    </row>
    <row r="403" spans="3:10">
      <c r="C403" s="91"/>
      <c r="D403" s="91"/>
      <c r="E403" s="91"/>
      <c r="F403" s="91"/>
      <c r="G403" s="91"/>
      <c r="H403" s="91"/>
      <c r="I403" s="91"/>
      <c r="J403" s="91"/>
    </row>
    <row r="404" spans="3:10">
      <c r="C404" s="91"/>
      <c r="D404" s="91"/>
      <c r="E404" s="91"/>
      <c r="F404" s="91"/>
      <c r="G404" s="91"/>
      <c r="H404" s="91"/>
      <c r="I404" s="91"/>
      <c r="J404" s="91"/>
    </row>
    <row r="405" spans="3:10">
      <c r="C405" s="91"/>
      <c r="D405" s="91"/>
      <c r="E405" s="91"/>
      <c r="F405" s="91"/>
      <c r="G405" s="91"/>
      <c r="H405" s="91"/>
      <c r="I405" s="91"/>
      <c r="J405" s="91"/>
    </row>
    <row r="406" spans="3:10">
      <c r="C406" s="91"/>
      <c r="D406" s="91"/>
      <c r="E406" s="91"/>
      <c r="F406" s="91"/>
      <c r="G406" s="91"/>
      <c r="H406" s="91"/>
      <c r="I406" s="91"/>
      <c r="J406" s="91"/>
    </row>
    <row r="407" spans="3:10">
      <c r="C407" s="91"/>
      <c r="D407" s="91"/>
      <c r="E407" s="91"/>
      <c r="F407" s="91"/>
      <c r="G407" s="91"/>
      <c r="H407" s="91"/>
      <c r="I407" s="91"/>
      <c r="J407" s="91"/>
    </row>
    <row r="408" spans="3:10">
      <c r="C408" s="91"/>
      <c r="D408" s="91"/>
      <c r="E408" s="91"/>
      <c r="F408" s="91"/>
      <c r="G408" s="91"/>
      <c r="H408" s="91"/>
      <c r="I408" s="91"/>
      <c r="J408" s="91"/>
    </row>
    <row r="409" spans="3:10">
      <c r="C409" s="91"/>
      <c r="D409" s="91"/>
      <c r="E409" s="91"/>
      <c r="F409" s="91"/>
      <c r="G409" s="91"/>
      <c r="H409" s="91"/>
      <c r="I409" s="91"/>
      <c r="J409" s="91"/>
    </row>
    <row r="410" spans="3:10">
      <c r="C410" s="91"/>
      <c r="D410" s="91"/>
      <c r="E410" s="91"/>
      <c r="F410" s="91"/>
      <c r="G410" s="91"/>
      <c r="H410" s="91"/>
      <c r="I410" s="91"/>
      <c r="J410" s="91"/>
    </row>
    <row r="411" spans="3:10">
      <c r="C411" s="91"/>
      <c r="D411" s="91"/>
      <c r="E411" s="91"/>
      <c r="F411" s="91"/>
      <c r="G411" s="91"/>
      <c r="H411" s="91"/>
      <c r="I411" s="91"/>
      <c r="J411" s="91"/>
    </row>
    <row r="412" spans="3:10">
      <c r="C412" s="91"/>
      <c r="D412" s="91"/>
      <c r="E412" s="91"/>
      <c r="F412" s="91"/>
      <c r="G412" s="91"/>
      <c r="H412" s="91"/>
      <c r="I412" s="91"/>
      <c r="J412" s="91"/>
    </row>
    <row r="413" spans="3:10">
      <c r="C413" s="91"/>
      <c r="D413" s="91"/>
      <c r="E413" s="91"/>
      <c r="F413" s="91"/>
      <c r="G413" s="91"/>
      <c r="H413" s="91"/>
      <c r="I413" s="91"/>
      <c r="J413" s="91"/>
    </row>
    <row r="414" spans="3:10">
      <c r="C414" s="91"/>
      <c r="D414" s="91"/>
      <c r="E414" s="91"/>
      <c r="F414" s="91"/>
      <c r="G414" s="91"/>
      <c r="H414" s="91"/>
      <c r="I414" s="91"/>
      <c r="J414" s="91"/>
    </row>
    <row r="415" spans="3:10">
      <c r="C415" s="91"/>
      <c r="D415" s="91"/>
      <c r="E415" s="91"/>
      <c r="F415" s="91"/>
      <c r="G415" s="91"/>
      <c r="H415" s="91"/>
      <c r="I415" s="91"/>
      <c r="J415" s="91"/>
    </row>
    <row r="416" spans="3:10">
      <c r="C416" s="91"/>
      <c r="D416" s="91"/>
      <c r="E416" s="91"/>
      <c r="F416" s="91"/>
      <c r="G416" s="91"/>
      <c r="H416" s="91"/>
      <c r="I416" s="91"/>
      <c r="J416" s="91"/>
    </row>
    <row r="417" spans="3:10">
      <c r="C417" s="91"/>
      <c r="D417" s="91"/>
      <c r="E417" s="91"/>
      <c r="F417" s="91"/>
      <c r="G417" s="91"/>
      <c r="H417" s="91"/>
      <c r="I417" s="91"/>
      <c r="J417" s="91"/>
    </row>
    <row r="418" spans="3:10">
      <c r="C418" s="91"/>
      <c r="D418" s="91"/>
      <c r="E418" s="91"/>
      <c r="F418" s="91"/>
      <c r="G418" s="91"/>
      <c r="H418" s="91"/>
      <c r="I418" s="91"/>
      <c r="J418" s="91"/>
    </row>
    <row r="419" spans="3:10">
      <c r="C419" s="91"/>
      <c r="D419" s="91"/>
      <c r="E419" s="91"/>
      <c r="F419" s="91"/>
      <c r="G419" s="91"/>
      <c r="H419" s="91"/>
      <c r="I419" s="91"/>
      <c r="J419" s="91"/>
    </row>
    <row r="420" spans="3:10">
      <c r="C420" s="91"/>
      <c r="D420" s="91"/>
      <c r="E420" s="91"/>
      <c r="F420" s="91"/>
      <c r="G420" s="91"/>
      <c r="H420" s="91"/>
      <c r="I420" s="91"/>
      <c r="J420" s="91"/>
    </row>
    <row r="421" spans="3:10">
      <c r="C421" s="91"/>
      <c r="D421" s="91"/>
      <c r="E421" s="91"/>
      <c r="F421" s="91"/>
      <c r="G421" s="91"/>
      <c r="H421" s="91"/>
      <c r="I421" s="91"/>
      <c r="J421" s="91"/>
    </row>
    <row r="422" spans="3:10">
      <c r="C422" s="91"/>
      <c r="D422" s="91"/>
      <c r="E422" s="91"/>
      <c r="F422" s="91"/>
      <c r="G422" s="91"/>
      <c r="H422" s="91"/>
      <c r="I422" s="91"/>
      <c r="J422" s="91"/>
    </row>
    <row r="423" spans="3:10">
      <c r="C423" s="91"/>
      <c r="D423" s="91"/>
      <c r="E423" s="91"/>
      <c r="F423" s="91"/>
      <c r="G423" s="91"/>
      <c r="H423" s="91"/>
      <c r="I423" s="91"/>
      <c r="J423" s="91"/>
    </row>
    <row r="424" spans="3:10">
      <c r="C424" s="91"/>
      <c r="D424" s="91"/>
      <c r="E424" s="91"/>
      <c r="F424" s="91"/>
      <c r="G424" s="91"/>
      <c r="H424" s="91"/>
      <c r="I424" s="91"/>
      <c r="J424" s="91"/>
    </row>
    <row r="425" spans="3:10">
      <c r="C425" s="91"/>
      <c r="D425" s="91"/>
      <c r="E425" s="91"/>
      <c r="F425" s="91"/>
      <c r="G425" s="91"/>
      <c r="H425" s="91"/>
      <c r="I425" s="91"/>
      <c r="J425" s="91"/>
    </row>
    <row r="426" spans="3:10">
      <c r="C426" s="91"/>
      <c r="D426" s="91"/>
      <c r="E426" s="91"/>
      <c r="F426" s="91"/>
      <c r="G426" s="91"/>
      <c r="H426" s="91"/>
      <c r="I426" s="91"/>
      <c r="J426" s="91"/>
    </row>
    <row r="427" spans="3:10">
      <c r="C427" s="91"/>
      <c r="D427" s="91"/>
      <c r="E427" s="91"/>
      <c r="F427" s="91"/>
      <c r="G427" s="91"/>
      <c r="H427" s="91"/>
      <c r="I427" s="91"/>
      <c r="J427" s="91"/>
    </row>
    <row r="428" spans="3:10">
      <c r="C428" s="91"/>
      <c r="D428" s="91"/>
      <c r="E428" s="91"/>
      <c r="F428" s="91"/>
      <c r="G428" s="91"/>
      <c r="H428" s="91"/>
      <c r="I428" s="91"/>
      <c r="J428" s="91"/>
    </row>
    <row r="429" spans="3:10">
      <c r="C429" s="91"/>
      <c r="D429" s="91"/>
      <c r="E429" s="91"/>
      <c r="F429" s="91"/>
      <c r="G429" s="91"/>
      <c r="H429" s="91"/>
      <c r="I429" s="91"/>
      <c r="J429" s="91"/>
    </row>
    <row r="430" spans="3:10">
      <c r="C430" s="91"/>
      <c r="D430" s="91"/>
      <c r="E430" s="91"/>
      <c r="F430" s="91"/>
      <c r="G430" s="91"/>
      <c r="H430" s="91"/>
      <c r="I430" s="91"/>
      <c r="J430" s="91"/>
    </row>
    <row r="431" spans="3:10">
      <c r="C431" s="91"/>
      <c r="D431" s="91"/>
      <c r="E431" s="91"/>
      <c r="F431" s="91"/>
      <c r="G431" s="91"/>
      <c r="H431" s="91"/>
      <c r="I431" s="91"/>
      <c r="J431" s="91"/>
    </row>
    <row r="432" spans="3:10">
      <c r="C432" s="91"/>
      <c r="D432" s="91"/>
      <c r="E432" s="91"/>
      <c r="F432" s="91"/>
      <c r="G432" s="91"/>
      <c r="H432" s="91"/>
      <c r="I432" s="91"/>
      <c r="J432" s="91"/>
    </row>
    <row r="433" spans="3:10">
      <c r="C433" s="91"/>
      <c r="D433" s="91"/>
      <c r="E433" s="91"/>
      <c r="F433" s="91"/>
      <c r="G433" s="91"/>
      <c r="H433" s="91"/>
      <c r="I433" s="91"/>
      <c r="J433" s="91"/>
    </row>
    <row r="434" spans="3:10">
      <c r="C434" s="91"/>
      <c r="D434" s="91"/>
      <c r="E434" s="91"/>
      <c r="F434" s="91"/>
      <c r="G434" s="91"/>
      <c r="H434" s="91"/>
      <c r="I434" s="91"/>
      <c r="J434" s="91"/>
    </row>
    <row r="435" spans="3:10">
      <c r="C435" s="91"/>
      <c r="D435" s="91"/>
      <c r="E435" s="91"/>
      <c r="F435" s="91"/>
      <c r="G435" s="91"/>
      <c r="H435" s="91"/>
      <c r="I435" s="91"/>
      <c r="J435" s="91"/>
    </row>
    <row r="436" spans="3:10">
      <c r="C436" s="91"/>
      <c r="D436" s="91"/>
      <c r="E436" s="91"/>
      <c r="F436" s="91"/>
      <c r="G436" s="91"/>
      <c r="H436" s="91"/>
      <c r="I436" s="91"/>
      <c r="J436" s="91"/>
    </row>
    <row r="437" spans="3:10">
      <c r="C437" s="91"/>
      <c r="D437" s="91"/>
      <c r="E437" s="91"/>
      <c r="F437" s="91"/>
      <c r="G437" s="91"/>
      <c r="H437" s="91"/>
      <c r="I437" s="91"/>
      <c r="J437" s="91"/>
    </row>
    <row r="438" spans="3:10">
      <c r="C438" s="91"/>
      <c r="D438" s="91"/>
      <c r="E438" s="91"/>
      <c r="F438" s="91"/>
      <c r="G438" s="91"/>
      <c r="H438" s="91"/>
      <c r="I438" s="91"/>
      <c r="J438" s="91"/>
    </row>
    <row r="439" spans="3:10">
      <c r="C439" s="91"/>
      <c r="D439" s="91"/>
      <c r="E439" s="91"/>
      <c r="F439" s="91"/>
      <c r="G439" s="91"/>
      <c r="H439" s="91"/>
      <c r="I439" s="91"/>
      <c r="J439" s="91"/>
    </row>
    <row r="440" spans="3:10">
      <c r="C440" s="91"/>
      <c r="D440" s="91"/>
      <c r="E440" s="91"/>
      <c r="F440" s="91"/>
      <c r="G440" s="91"/>
      <c r="H440" s="91"/>
      <c r="I440" s="91"/>
      <c r="J440" s="91"/>
    </row>
    <row r="441" spans="3:10">
      <c r="C441" s="91"/>
      <c r="D441" s="91"/>
      <c r="E441" s="91"/>
      <c r="F441" s="91"/>
      <c r="G441" s="91"/>
      <c r="H441" s="91"/>
      <c r="I441" s="91"/>
      <c r="J441" s="91"/>
    </row>
    <row r="442" spans="3:10">
      <c r="C442" s="91"/>
      <c r="D442" s="91"/>
      <c r="E442" s="91"/>
      <c r="F442" s="91"/>
      <c r="G442" s="91"/>
      <c r="H442" s="91"/>
      <c r="I442" s="91"/>
      <c r="J442" s="91"/>
    </row>
    <row r="443" spans="3:10">
      <c r="C443" s="91"/>
      <c r="D443" s="91"/>
      <c r="E443" s="91"/>
      <c r="F443" s="91"/>
      <c r="G443" s="91"/>
      <c r="H443" s="91"/>
      <c r="I443" s="91"/>
      <c r="J443" s="91"/>
    </row>
    <row r="444" spans="3:10">
      <c r="C444" s="91"/>
      <c r="D444" s="91"/>
      <c r="E444" s="91"/>
      <c r="F444" s="91"/>
      <c r="G444" s="91"/>
      <c r="H444" s="91"/>
      <c r="I444" s="91"/>
      <c r="J444" s="91"/>
    </row>
    <row r="445" spans="3:10">
      <c r="C445" s="91"/>
      <c r="D445" s="91"/>
      <c r="E445" s="91"/>
      <c r="F445" s="91"/>
      <c r="G445" s="91"/>
      <c r="H445" s="91"/>
      <c r="I445" s="91"/>
      <c r="J445" s="91"/>
    </row>
    <row r="446" spans="3:10">
      <c r="C446" s="91"/>
      <c r="D446" s="91"/>
      <c r="E446" s="91"/>
      <c r="F446" s="91"/>
      <c r="G446" s="91"/>
      <c r="H446" s="91"/>
      <c r="I446" s="91"/>
      <c r="J446" s="91"/>
    </row>
    <row r="447" spans="3:10">
      <c r="C447" s="91"/>
      <c r="D447" s="91"/>
      <c r="E447" s="91"/>
      <c r="F447" s="91"/>
      <c r="G447" s="91"/>
      <c r="H447" s="91"/>
      <c r="I447" s="91"/>
      <c r="J447" s="91"/>
    </row>
    <row r="448" spans="3:10">
      <c r="C448" s="91"/>
      <c r="D448" s="91"/>
      <c r="E448" s="91"/>
      <c r="F448" s="91"/>
      <c r="G448" s="91"/>
      <c r="H448" s="91"/>
      <c r="I448" s="91"/>
      <c r="J448" s="91"/>
    </row>
    <row r="449" spans="6:10">
      <c r="F449" s="91"/>
      <c r="G449" s="91"/>
      <c r="H449" s="91"/>
      <c r="I449" s="91"/>
      <c r="J449" s="91"/>
    </row>
    <row r="450" spans="6:10">
      <c r="F450" s="91"/>
      <c r="G450" s="91"/>
      <c r="H450" s="91"/>
      <c r="I450" s="91"/>
      <c r="J450" s="91"/>
    </row>
    <row r="451" spans="6:10">
      <c r="F451" s="91"/>
      <c r="G451" s="91"/>
      <c r="H451" s="91"/>
      <c r="I451" s="91"/>
      <c r="J451" s="91"/>
    </row>
    <row r="452" spans="6:10">
      <c r="F452" s="91"/>
      <c r="G452" s="91"/>
      <c r="H452" s="91"/>
      <c r="I452" s="91"/>
      <c r="J452" s="91"/>
    </row>
    <row r="453" spans="6:10">
      <c r="F453" s="91"/>
      <c r="G453" s="91"/>
      <c r="H453" s="91"/>
      <c r="I453" s="91"/>
      <c r="J453" s="91"/>
    </row>
    <row r="454" spans="6:10">
      <c r="F454" s="91"/>
      <c r="G454" s="91"/>
      <c r="H454" s="91"/>
      <c r="I454" s="91"/>
      <c r="J454" s="91"/>
    </row>
    <row r="455" spans="6:10">
      <c r="F455" s="91"/>
      <c r="G455" s="91"/>
      <c r="H455" s="91"/>
      <c r="I455" s="91"/>
      <c r="J455" s="91"/>
    </row>
    <row r="456" spans="6:10">
      <c r="F456" s="91"/>
      <c r="G456" s="91"/>
      <c r="H456" s="91"/>
      <c r="I456" s="91"/>
      <c r="J456" s="91"/>
    </row>
  </sheetData>
  <autoFilter ref="A1:N112"/>
  <sortState ref="A4:AF95">
    <sortCondition ref="B4:B9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73"/>
  <sheetViews>
    <sheetView zoomScale="80" zoomScaleNormal="80" workbookViewId="0">
      <selection activeCell="K12" sqref="K12"/>
    </sheetView>
  </sheetViews>
  <sheetFormatPr defaultColWidth="9.140625" defaultRowHeight="12.75"/>
  <cols>
    <col min="1" max="2" width="10.28515625" style="44" customWidth="1"/>
    <col min="3" max="3" width="14" style="44" customWidth="1"/>
    <col min="4" max="4" width="6.42578125" style="44" customWidth="1"/>
    <col min="5" max="5" width="9.140625" style="44" customWidth="1"/>
    <col min="6" max="7" width="8.7109375" style="44" customWidth="1"/>
    <col min="8" max="9" width="10.85546875" style="44" customWidth="1"/>
    <col min="10" max="11" width="10.5703125" style="44" customWidth="1"/>
    <col min="12" max="13" width="5.85546875" style="44" customWidth="1"/>
    <col min="14" max="15" width="31.28515625" style="44" customWidth="1"/>
    <col min="16" max="17" width="20.7109375" style="44" customWidth="1"/>
    <col min="18" max="18" width="31.28515625" style="44" customWidth="1"/>
    <col min="19" max="19" width="32.5703125" style="44" customWidth="1"/>
    <col min="20" max="20" width="29.140625" style="44" customWidth="1"/>
    <col min="21" max="21" width="27.5703125" style="44" customWidth="1"/>
    <col min="22" max="23" width="11" style="44" customWidth="1"/>
    <col min="24" max="25" width="8.7109375" style="44" customWidth="1"/>
    <col min="26" max="27" width="16.85546875" style="44" customWidth="1"/>
    <col min="28" max="29" width="15.7109375" style="44" customWidth="1"/>
    <col min="30" max="30" width="30.140625" style="44" customWidth="1"/>
    <col min="31" max="31" width="15" style="44" customWidth="1"/>
    <col min="32" max="32" width="31.28515625" style="44" customWidth="1"/>
    <col min="33" max="33" width="15" style="44" customWidth="1"/>
    <col min="34" max="34" width="31.28515625" style="44" customWidth="1"/>
    <col min="35" max="35" width="10.28515625" style="44" customWidth="1"/>
    <col min="36" max="36" width="10.5703125" style="44" customWidth="1"/>
    <col min="37" max="37" width="9.5703125" style="44" customWidth="1"/>
    <col min="38" max="38" width="10.5703125" style="44" customWidth="1"/>
    <col min="39" max="40" width="17.42578125" style="44" customWidth="1"/>
    <col min="41" max="41" width="23.42578125" style="44" customWidth="1"/>
    <col min="42" max="42" width="15.42578125" style="44" customWidth="1"/>
    <col min="43" max="43" width="8.85546875" style="44" customWidth="1"/>
    <col min="44" max="44" width="13.42578125" style="44" customWidth="1"/>
    <col min="45" max="45" width="16" style="44" customWidth="1"/>
    <col min="46" max="46" width="19.28515625" style="44" customWidth="1"/>
    <col min="47" max="47" width="17.28515625" style="44" customWidth="1"/>
    <col min="48" max="48" width="9.140625" style="44" customWidth="1"/>
    <col min="49" max="60" width="13.5703125" style="44" customWidth="1"/>
    <col min="61" max="61" width="13.140625" style="44" customWidth="1"/>
    <col min="62" max="16384" width="9.140625" style="44"/>
  </cols>
  <sheetData>
    <row r="1" spans="1:61" s="33" customFormat="1" ht="63">
      <c r="A1" s="27" t="s">
        <v>35</v>
      </c>
      <c r="B1" s="27" t="s">
        <v>270</v>
      </c>
      <c r="C1" s="28" t="s">
        <v>21</v>
      </c>
      <c r="D1" s="28" t="s">
        <v>36</v>
      </c>
      <c r="E1" s="28" t="s">
        <v>37</v>
      </c>
      <c r="F1" s="28" t="s">
        <v>38</v>
      </c>
      <c r="G1" s="29" t="s">
        <v>271</v>
      </c>
      <c r="H1" s="28" t="s">
        <v>272</v>
      </c>
      <c r="I1" s="29" t="s">
        <v>273</v>
      </c>
      <c r="J1" s="28" t="s">
        <v>39</v>
      </c>
      <c r="K1" s="29" t="s">
        <v>274</v>
      </c>
      <c r="L1" s="28" t="s">
        <v>40</v>
      </c>
      <c r="M1" s="29" t="s">
        <v>275</v>
      </c>
      <c r="N1" s="28" t="s">
        <v>41</v>
      </c>
      <c r="O1" s="29" t="s">
        <v>276</v>
      </c>
      <c r="P1" s="28" t="s">
        <v>42</v>
      </c>
      <c r="Q1" s="29" t="s">
        <v>277</v>
      </c>
      <c r="R1" s="29" t="s">
        <v>43</v>
      </c>
      <c r="S1" s="29" t="s">
        <v>44</v>
      </c>
      <c r="T1" s="30" t="s">
        <v>278</v>
      </c>
      <c r="U1" s="30" t="s">
        <v>45</v>
      </c>
      <c r="V1" s="28" t="s">
        <v>46</v>
      </c>
      <c r="W1" s="29" t="s">
        <v>279</v>
      </c>
      <c r="X1" s="28" t="s">
        <v>47</v>
      </c>
      <c r="Y1" s="29" t="s">
        <v>280</v>
      </c>
      <c r="Z1" s="28" t="s">
        <v>48</v>
      </c>
      <c r="AA1" s="29" t="s">
        <v>281</v>
      </c>
      <c r="AB1" s="28" t="s">
        <v>49</v>
      </c>
      <c r="AC1" s="29" t="s">
        <v>282</v>
      </c>
      <c r="AD1" s="31" t="s">
        <v>283</v>
      </c>
      <c r="AE1" s="28" t="s">
        <v>50</v>
      </c>
      <c r="AF1" s="28" t="s">
        <v>284</v>
      </c>
      <c r="AG1" s="29" t="s">
        <v>285</v>
      </c>
      <c r="AH1" s="32" t="s">
        <v>286</v>
      </c>
      <c r="AI1" s="28" t="s">
        <v>51</v>
      </c>
      <c r="AJ1" s="30" t="s">
        <v>52</v>
      </c>
      <c r="AK1" s="29" t="s">
        <v>287</v>
      </c>
      <c r="AL1" s="30" t="s">
        <v>288</v>
      </c>
      <c r="AM1" s="30" t="s">
        <v>53</v>
      </c>
      <c r="AN1" s="30" t="s">
        <v>289</v>
      </c>
      <c r="AO1" s="27" t="s">
        <v>54</v>
      </c>
      <c r="AP1" s="30" t="s">
        <v>55</v>
      </c>
      <c r="AQ1" s="30" t="s">
        <v>290</v>
      </c>
      <c r="AR1" s="30" t="s">
        <v>291</v>
      </c>
      <c r="AS1" s="30" t="s">
        <v>292</v>
      </c>
      <c r="AT1" s="30" t="s">
        <v>293</v>
      </c>
      <c r="AU1" s="30" t="s">
        <v>294</v>
      </c>
      <c r="AV1" s="30" t="s">
        <v>56</v>
      </c>
      <c r="AW1" s="30" t="s">
        <v>295</v>
      </c>
      <c r="AX1" s="30" t="s">
        <v>296</v>
      </c>
      <c r="AY1" s="30" t="s">
        <v>20</v>
      </c>
      <c r="AZ1" s="30" t="s">
        <v>297</v>
      </c>
      <c r="BA1" s="30" t="s">
        <v>298</v>
      </c>
      <c r="BB1" s="30" t="s">
        <v>299</v>
      </c>
      <c r="BC1" s="30" t="s">
        <v>300</v>
      </c>
      <c r="BD1" s="30" t="s">
        <v>301</v>
      </c>
      <c r="BE1" s="30" t="s">
        <v>302</v>
      </c>
      <c r="BF1" s="30" t="s">
        <v>303</v>
      </c>
      <c r="BG1" s="29" t="s">
        <v>304</v>
      </c>
      <c r="BH1" s="30" t="s">
        <v>305</v>
      </c>
      <c r="BI1" s="30" t="s">
        <v>306</v>
      </c>
    </row>
    <row r="2" spans="1:61" ht="25.5">
      <c r="A2" s="34" t="s">
        <v>175</v>
      </c>
      <c r="B2" s="34" t="s">
        <v>175</v>
      </c>
      <c r="C2" s="35" t="s">
        <v>106</v>
      </c>
      <c r="D2" s="36" t="s">
        <v>107</v>
      </c>
      <c r="E2" s="37" t="s">
        <v>238</v>
      </c>
      <c r="F2" s="37" t="s">
        <v>307</v>
      </c>
      <c r="G2" s="38" t="s">
        <v>307</v>
      </c>
      <c r="H2" s="39" t="s">
        <v>80</v>
      </c>
      <c r="I2" s="40" t="s">
        <v>80</v>
      </c>
      <c r="J2" s="37" t="s">
        <v>238</v>
      </c>
      <c r="K2" s="37" t="s">
        <v>238</v>
      </c>
      <c r="L2" s="7" t="s">
        <v>308</v>
      </c>
      <c r="M2" s="7" t="s">
        <v>308</v>
      </c>
      <c r="N2" s="35" t="s">
        <v>108</v>
      </c>
      <c r="O2" s="35" t="s">
        <v>108</v>
      </c>
      <c r="P2" s="41" t="s">
        <v>18</v>
      </c>
      <c r="Q2" s="41" t="s">
        <v>18</v>
      </c>
      <c r="R2" s="34" t="s">
        <v>309</v>
      </c>
      <c r="S2" s="34" t="str">
        <f>+AO2</f>
        <v>Renewal Plan</v>
      </c>
      <c r="T2" s="34"/>
      <c r="U2" s="34"/>
      <c r="V2" s="34" t="s">
        <v>60</v>
      </c>
      <c r="W2" s="34" t="s">
        <v>60</v>
      </c>
      <c r="X2" s="35" t="s">
        <v>61</v>
      </c>
      <c r="Y2" s="42" t="s">
        <v>61</v>
      </c>
      <c r="Z2" s="34" t="s">
        <v>62</v>
      </c>
      <c r="AA2" s="34" t="s">
        <v>62</v>
      </c>
      <c r="AB2" s="34" t="s">
        <v>62</v>
      </c>
      <c r="AC2" s="34" t="s">
        <v>62</v>
      </c>
      <c r="AD2" s="34"/>
      <c r="AE2" s="34" t="s">
        <v>175</v>
      </c>
      <c r="AF2" s="35" t="s">
        <v>108</v>
      </c>
      <c r="AG2" s="34" t="s">
        <v>175</v>
      </c>
      <c r="AH2" s="35" t="s">
        <v>108</v>
      </c>
      <c r="AI2" s="35" t="s">
        <v>63</v>
      </c>
      <c r="AJ2" s="34"/>
      <c r="AK2" s="35" t="s">
        <v>63</v>
      </c>
      <c r="AL2" s="34"/>
      <c r="AM2" s="34"/>
      <c r="AN2" s="34"/>
      <c r="AO2" s="34" t="s">
        <v>310</v>
      </c>
      <c r="AP2" s="34"/>
      <c r="AQ2" s="34"/>
      <c r="AR2" s="34"/>
      <c r="AS2" s="34"/>
      <c r="AT2" s="34"/>
      <c r="AU2" s="34"/>
      <c r="AV2" s="34"/>
      <c r="AW2" s="43"/>
      <c r="AX2" s="43"/>
      <c r="AY2" s="43"/>
      <c r="AZ2" s="43"/>
      <c r="BA2" s="43"/>
      <c r="BB2" s="43"/>
      <c r="BC2" s="43"/>
      <c r="BD2" s="43"/>
      <c r="BE2" s="43"/>
      <c r="BF2" s="43"/>
      <c r="BG2" s="43"/>
      <c r="BH2" s="43"/>
      <c r="BI2" s="43"/>
    </row>
    <row r="3" spans="1:61" ht="25.5">
      <c r="A3" s="34" t="s">
        <v>197</v>
      </c>
      <c r="B3" s="34" t="s">
        <v>197</v>
      </c>
      <c r="C3" s="35" t="s">
        <v>106</v>
      </c>
      <c r="D3" s="36" t="s">
        <v>107</v>
      </c>
      <c r="E3" s="37" t="s">
        <v>311</v>
      </c>
      <c r="F3" s="37" t="s">
        <v>307</v>
      </c>
      <c r="G3" s="38" t="s">
        <v>307</v>
      </c>
      <c r="H3" s="39" t="s">
        <v>80</v>
      </c>
      <c r="I3" s="40" t="s">
        <v>80</v>
      </c>
      <c r="J3" s="37" t="s">
        <v>311</v>
      </c>
      <c r="K3" s="37" t="s">
        <v>311</v>
      </c>
      <c r="L3" s="45" t="s">
        <v>312</v>
      </c>
      <c r="M3" s="7" t="s">
        <v>312</v>
      </c>
      <c r="N3" s="35" t="s">
        <v>108</v>
      </c>
      <c r="O3" s="35" t="s">
        <v>108</v>
      </c>
      <c r="P3" s="41" t="s">
        <v>19</v>
      </c>
      <c r="Q3" s="41" t="s">
        <v>19</v>
      </c>
      <c r="R3" s="34" t="s">
        <v>309</v>
      </c>
      <c r="S3" s="34" t="str">
        <f t="shared" ref="S3:S59" si="0">+AO3</f>
        <v>Renewal Plan</v>
      </c>
      <c r="T3" s="34"/>
      <c r="U3" s="34"/>
      <c r="V3" s="34" t="s">
        <v>60</v>
      </c>
      <c r="W3" s="34" t="s">
        <v>60</v>
      </c>
      <c r="X3" s="35" t="s">
        <v>165</v>
      </c>
      <c r="Y3" s="42" t="s">
        <v>165</v>
      </c>
      <c r="Z3" s="34" t="s">
        <v>62</v>
      </c>
      <c r="AA3" s="34" t="s">
        <v>62</v>
      </c>
      <c r="AB3" s="34" t="s">
        <v>62</v>
      </c>
      <c r="AC3" s="34" t="s">
        <v>62</v>
      </c>
      <c r="AD3" s="34"/>
      <c r="AE3" s="34" t="s">
        <v>197</v>
      </c>
      <c r="AF3" s="35" t="s">
        <v>108</v>
      </c>
      <c r="AG3" s="34" t="s">
        <v>197</v>
      </c>
      <c r="AH3" s="35" t="s">
        <v>108</v>
      </c>
      <c r="AI3" s="35" t="s">
        <v>63</v>
      </c>
      <c r="AJ3" s="34"/>
      <c r="AK3" s="35" t="s">
        <v>63</v>
      </c>
      <c r="AL3" s="34"/>
      <c r="AM3" s="34"/>
      <c r="AN3" s="34"/>
      <c r="AO3" s="34" t="s">
        <v>310</v>
      </c>
      <c r="AP3" s="34"/>
      <c r="AQ3" s="34"/>
      <c r="AR3" s="34"/>
      <c r="AS3" s="34"/>
      <c r="AT3" s="34"/>
      <c r="AU3" s="34"/>
      <c r="AV3" s="34"/>
      <c r="AW3" s="43"/>
      <c r="AX3" s="43"/>
      <c r="AY3" s="43"/>
      <c r="AZ3" s="43"/>
      <c r="BA3" s="43"/>
      <c r="BB3" s="43"/>
      <c r="BC3" s="43"/>
      <c r="BD3" s="43"/>
      <c r="BE3" s="43"/>
      <c r="BF3" s="43"/>
      <c r="BG3" s="43"/>
      <c r="BH3" s="43"/>
      <c r="BI3" s="43"/>
    </row>
    <row r="4" spans="1:61" ht="25.5">
      <c r="A4" s="34" t="s">
        <v>176</v>
      </c>
      <c r="B4" s="34" t="s">
        <v>176</v>
      </c>
      <c r="C4" s="35" t="s">
        <v>109</v>
      </c>
      <c r="D4" s="36" t="s">
        <v>110</v>
      </c>
      <c r="E4" s="37" t="s">
        <v>239</v>
      </c>
      <c r="F4" s="37" t="s">
        <v>313</v>
      </c>
      <c r="G4" s="38" t="s">
        <v>313</v>
      </c>
      <c r="H4" s="39" t="s">
        <v>80</v>
      </c>
      <c r="I4" s="40" t="s">
        <v>80</v>
      </c>
      <c r="J4" s="37" t="s">
        <v>239</v>
      </c>
      <c r="K4" s="37" t="s">
        <v>239</v>
      </c>
      <c r="L4" s="7" t="s">
        <v>314</v>
      </c>
      <c r="M4" s="7" t="s">
        <v>314</v>
      </c>
      <c r="N4" s="35" t="s">
        <v>111</v>
      </c>
      <c r="O4" s="35" t="s">
        <v>111</v>
      </c>
      <c r="P4" s="41" t="s">
        <v>18</v>
      </c>
      <c r="Q4" s="41" t="s">
        <v>18</v>
      </c>
      <c r="R4" s="34" t="s">
        <v>309</v>
      </c>
      <c r="S4" s="34" t="str">
        <f t="shared" si="0"/>
        <v>Renewal Plan</v>
      </c>
      <c r="T4" s="34"/>
      <c r="U4" s="34"/>
      <c r="V4" s="34" t="s">
        <v>60</v>
      </c>
      <c r="W4" s="34" t="s">
        <v>60</v>
      </c>
      <c r="X4" s="35" t="s">
        <v>61</v>
      </c>
      <c r="Y4" s="42" t="s">
        <v>61</v>
      </c>
      <c r="Z4" s="34" t="s">
        <v>62</v>
      </c>
      <c r="AA4" s="34" t="s">
        <v>62</v>
      </c>
      <c r="AB4" s="34" t="s">
        <v>62</v>
      </c>
      <c r="AC4" s="34" t="s">
        <v>62</v>
      </c>
      <c r="AD4" s="34"/>
      <c r="AE4" s="34" t="s">
        <v>176</v>
      </c>
      <c r="AF4" s="35" t="s">
        <v>111</v>
      </c>
      <c r="AG4" s="34" t="s">
        <v>176</v>
      </c>
      <c r="AH4" s="35" t="s">
        <v>111</v>
      </c>
      <c r="AI4" s="35" t="s">
        <v>63</v>
      </c>
      <c r="AJ4" s="34"/>
      <c r="AK4" s="35" t="s">
        <v>63</v>
      </c>
      <c r="AL4" s="34"/>
      <c r="AM4" s="34"/>
      <c r="AN4" s="34"/>
      <c r="AO4" s="34" t="s">
        <v>310</v>
      </c>
      <c r="AP4" s="34"/>
      <c r="AQ4" s="34"/>
      <c r="AR4" s="34"/>
      <c r="AS4" s="34"/>
      <c r="AT4" s="34"/>
      <c r="AU4" s="34"/>
      <c r="AV4" s="34"/>
      <c r="AW4" s="43"/>
      <c r="AX4" s="43"/>
      <c r="AY4" s="43"/>
      <c r="AZ4" s="43"/>
      <c r="BA4" s="43"/>
      <c r="BB4" s="43"/>
      <c r="BC4" s="43"/>
      <c r="BD4" s="43"/>
      <c r="BE4" s="43"/>
      <c r="BF4" s="43"/>
      <c r="BG4" s="43"/>
      <c r="BH4" s="43"/>
      <c r="BI4" s="43"/>
    </row>
    <row r="5" spans="1:61" ht="25.5">
      <c r="A5" s="34" t="s">
        <v>198</v>
      </c>
      <c r="B5" s="34" t="s">
        <v>198</v>
      </c>
      <c r="C5" s="35" t="s">
        <v>109</v>
      </c>
      <c r="D5" s="36" t="s">
        <v>110</v>
      </c>
      <c r="E5" s="37" t="s">
        <v>315</v>
      </c>
      <c r="F5" s="37" t="s">
        <v>313</v>
      </c>
      <c r="G5" s="38" t="s">
        <v>313</v>
      </c>
      <c r="H5" s="39" t="s">
        <v>80</v>
      </c>
      <c r="I5" s="40" t="s">
        <v>80</v>
      </c>
      <c r="J5" s="37" t="s">
        <v>315</v>
      </c>
      <c r="K5" s="37" t="s">
        <v>315</v>
      </c>
      <c r="L5" s="45" t="s">
        <v>316</v>
      </c>
      <c r="M5" s="7" t="s">
        <v>316</v>
      </c>
      <c r="N5" s="35" t="s">
        <v>111</v>
      </c>
      <c r="O5" s="35" t="s">
        <v>111</v>
      </c>
      <c r="P5" s="41" t="s">
        <v>19</v>
      </c>
      <c r="Q5" s="41" t="s">
        <v>19</v>
      </c>
      <c r="R5" s="34" t="s">
        <v>309</v>
      </c>
      <c r="S5" s="34" t="str">
        <f t="shared" si="0"/>
        <v>Renewal Plan</v>
      </c>
      <c r="T5" s="34"/>
      <c r="U5" s="34"/>
      <c r="V5" s="34" t="s">
        <v>60</v>
      </c>
      <c r="W5" s="34" t="s">
        <v>60</v>
      </c>
      <c r="X5" s="35" t="s">
        <v>165</v>
      </c>
      <c r="Y5" s="42" t="s">
        <v>165</v>
      </c>
      <c r="Z5" s="34" t="s">
        <v>62</v>
      </c>
      <c r="AA5" s="34" t="s">
        <v>62</v>
      </c>
      <c r="AB5" s="34" t="s">
        <v>62</v>
      </c>
      <c r="AC5" s="34" t="s">
        <v>62</v>
      </c>
      <c r="AD5" s="34"/>
      <c r="AE5" s="34" t="s">
        <v>198</v>
      </c>
      <c r="AF5" s="35" t="s">
        <v>111</v>
      </c>
      <c r="AG5" s="34" t="s">
        <v>198</v>
      </c>
      <c r="AH5" s="35" t="s">
        <v>111</v>
      </c>
      <c r="AI5" s="35" t="s">
        <v>63</v>
      </c>
      <c r="AJ5" s="34"/>
      <c r="AK5" s="35" t="s">
        <v>63</v>
      </c>
      <c r="AL5" s="34"/>
      <c r="AM5" s="34"/>
      <c r="AN5" s="34"/>
      <c r="AO5" s="34" t="s">
        <v>310</v>
      </c>
      <c r="AP5" s="34"/>
      <c r="AQ5" s="34"/>
      <c r="AR5" s="34"/>
      <c r="AS5" s="34"/>
      <c r="AT5" s="34"/>
      <c r="AU5" s="34"/>
      <c r="AV5" s="34"/>
      <c r="AW5" s="43"/>
      <c r="AX5" s="43"/>
      <c r="AY5" s="43"/>
      <c r="AZ5" s="43"/>
      <c r="BA5" s="43"/>
      <c r="BB5" s="43"/>
      <c r="BC5" s="43"/>
      <c r="BD5" s="43"/>
      <c r="BE5" s="43"/>
      <c r="BF5" s="43"/>
      <c r="BG5" s="43"/>
      <c r="BH5" s="43"/>
      <c r="BI5" s="43"/>
    </row>
    <row r="6" spans="1:61" ht="25.5">
      <c r="A6" s="34" t="s">
        <v>177</v>
      </c>
      <c r="B6" s="34" t="s">
        <v>177</v>
      </c>
      <c r="C6" s="35" t="s">
        <v>32</v>
      </c>
      <c r="D6" s="36" t="s">
        <v>112</v>
      </c>
      <c r="E6" s="37" t="s">
        <v>240</v>
      </c>
      <c r="F6" s="37" t="s">
        <v>317</v>
      </c>
      <c r="G6" s="38" t="s">
        <v>317</v>
      </c>
      <c r="H6" s="39" t="s">
        <v>80</v>
      </c>
      <c r="I6" s="40" t="s">
        <v>80</v>
      </c>
      <c r="J6" s="37" t="s">
        <v>240</v>
      </c>
      <c r="K6" s="37" t="s">
        <v>240</v>
      </c>
      <c r="L6" s="7" t="s">
        <v>318</v>
      </c>
      <c r="M6" s="7" t="s">
        <v>318</v>
      </c>
      <c r="N6" s="35" t="s">
        <v>113</v>
      </c>
      <c r="O6" s="35" t="s">
        <v>113</v>
      </c>
      <c r="P6" s="41" t="s">
        <v>18</v>
      </c>
      <c r="Q6" s="41" t="s">
        <v>18</v>
      </c>
      <c r="R6" s="34" t="s">
        <v>309</v>
      </c>
      <c r="S6" s="34" t="str">
        <f t="shared" si="0"/>
        <v>Renewal Plan</v>
      </c>
      <c r="T6" s="34"/>
      <c r="U6" s="34"/>
      <c r="V6" s="34" t="s">
        <v>60</v>
      </c>
      <c r="W6" s="34" t="s">
        <v>60</v>
      </c>
      <c r="X6" s="35" t="s">
        <v>61</v>
      </c>
      <c r="Y6" s="42" t="s">
        <v>61</v>
      </c>
      <c r="Z6" s="34" t="s">
        <v>62</v>
      </c>
      <c r="AA6" s="34" t="s">
        <v>62</v>
      </c>
      <c r="AB6" s="34" t="s">
        <v>62</v>
      </c>
      <c r="AC6" s="34" t="s">
        <v>62</v>
      </c>
      <c r="AD6" s="34"/>
      <c r="AE6" s="34" t="s">
        <v>177</v>
      </c>
      <c r="AF6" s="35" t="s">
        <v>113</v>
      </c>
      <c r="AG6" s="34" t="s">
        <v>177</v>
      </c>
      <c r="AH6" s="35" t="s">
        <v>113</v>
      </c>
      <c r="AI6" s="35" t="s">
        <v>63</v>
      </c>
      <c r="AJ6" s="34"/>
      <c r="AK6" s="35" t="s">
        <v>63</v>
      </c>
      <c r="AL6" s="34"/>
      <c r="AM6" s="34"/>
      <c r="AN6" s="34"/>
      <c r="AO6" s="34" t="s">
        <v>310</v>
      </c>
      <c r="AP6" s="34"/>
      <c r="AQ6" s="34"/>
      <c r="AR6" s="34"/>
      <c r="AS6" s="34"/>
      <c r="AT6" s="34"/>
      <c r="AU6" s="34"/>
      <c r="AV6" s="34"/>
      <c r="AW6" s="43"/>
      <c r="AX6" s="43"/>
      <c r="AY6" s="43"/>
      <c r="AZ6" s="43"/>
      <c r="BA6" s="43"/>
      <c r="BB6" s="43"/>
      <c r="BC6" s="43"/>
      <c r="BD6" s="43"/>
      <c r="BE6" s="43"/>
      <c r="BF6" s="43"/>
      <c r="BG6" s="43"/>
      <c r="BH6" s="43"/>
      <c r="BI6" s="43"/>
    </row>
    <row r="7" spans="1:61" ht="25.5">
      <c r="A7" s="34" t="s">
        <v>199</v>
      </c>
      <c r="B7" s="34" t="s">
        <v>199</v>
      </c>
      <c r="C7" s="35" t="s">
        <v>32</v>
      </c>
      <c r="D7" s="36" t="s">
        <v>112</v>
      </c>
      <c r="E7" s="37" t="s">
        <v>319</v>
      </c>
      <c r="F7" s="37" t="s">
        <v>317</v>
      </c>
      <c r="G7" s="38" t="s">
        <v>317</v>
      </c>
      <c r="H7" s="39" t="s">
        <v>80</v>
      </c>
      <c r="I7" s="40" t="s">
        <v>80</v>
      </c>
      <c r="J7" s="37" t="s">
        <v>319</v>
      </c>
      <c r="K7" s="37" t="s">
        <v>319</v>
      </c>
      <c r="L7" s="45" t="s">
        <v>320</v>
      </c>
      <c r="M7" s="7" t="s">
        <v>320</v>
      </c>
      <c r="N7" s="35" t="s">
        <v>113</v>
      </c>
      <c r="O7" s="35" t="s">
        <v>113</v>
      </c>
      <c r="P7" s="41" t="s">
        <v>19</v>
      </c>
      <c r="Q7" s="41" t="s">
        <v>19</v>
      </c>
      <c r="R7" s="34" t="s">
        <v>309</v>
      </c>
      <c r="S7" s="34" t="str">
        <f t="shared" si="0"/>
        <v>Renewal Plan</v>
      </c>
      <c r="T7" s="34"/>
      <c r="U7" s="34"/>
      <c r="V7" s="34" t="s">
        <v>60</v>
      </c>
      <c r="W7" s="34" t="s">
        <v>60</v>
      </c>
      <c r="X7" s="35" t="s">
        <v>165</v>
      </c>
      <c r="Y7" s="42" t="s">
        <v>165</v>
      </c>
      <c r="Z7" s="34" t="s">
        <v>62</v>
      </c>
      <c r="AA7" s="34" t="s">
        <v>62</v>
      </c>
      <c r="AB7" s="34" t="s">
        <v>62</v>
      </c>
      <c r="AC7" s="34" t="s">
        <v>62</v>
      </c>
      <c r="AD7" s="34"/>
      <c r="AE7" s="34" t="s">
        <v>199</v>
      </c>
      <c r="AF7" s="35" t="s">
        <v>113</v>
      </c>
      <c r="AG7" s="34" t="s">
        <v>199</v>
      </c>
      <c r="AH7" s="35" t="s">
        <v>113</v>
      </c>
      <c r="AI7" s="35" t="s">
        <v>63</v>
      </c>
      <c r="AJ7" s="34"/>
      <c r="AK7" s="35" t="s">
        <v>63</v>
      </c>
      <c r="AL7" s="34"/>
      <c r="AM7" s="34"/>
      <c r="AN7" s="34"/>
      <c r="AO7" s="34" t="s">
        <v>310</v>
      </c>
      <c r="AP7" s="34"/>
      <c r="AQ7" s="34"/>
      <c r="AR7" s="34"/>
      <c r="AS7" s="34"/>
      <c r="AT7" s="34"/>
      <c r="AU7" s="34"/>
      <c r="AV7" s="34"/>
      <c r="AW7" s="43"/>
      <c r="AX7" s="43"/>
      <c r="AY7" s="43"/>
      <c r="AZ7" s="43"/>
      <c r="BA7" s="43"/>
      <c r="BB7" s="43"/>
      <c r="BC7" s="43"/>
      <c r="BD7" s="43"/>
      <c r="BE7" s="43"/>
      <c r="BF7" s="43"/>
      <c r="BG7" s="43"/>
      <c r="BH7" s="43"/>
      <c r="BI7" s="43"/>
    </row>
    <row r="8" spans="1:61" ht="25.5">
      <c r="A8" s="34" t="s">
        <v>178</v>
      </c>
      <c r="B8" s="34" t="s">
        <v>178</v>
      </c>
      <c r="C8" s="35" t="s">
        <v>31</v>
      </c>
      <c r="D8" s="36" t="s">
        <v>114</v>
      </c>
      <c r="E8" s="37" t="s">
        <v>241</v>
      </c>
      <c r="F8" s="37" t="s">
        <v>321</v>
      </c>
      <c r="G8" s="38" t="s">
        <v>321</v>
      </c>
      <c r="H8" s="39" t="s">
        <v>80</v>
      </c>
      <c r="I8" s="40" t="s">
        <v>80</v>
      </c>
      <c r="J8" s="37" t="s">
        <v>241</v>
      </c>
      <c r="K8" s="37" t="s">
        <v>241</v>
      </c>
      <c r="L8" s="7" t="s">
        <v>322</v>
      </c>
      <c r="M8" s="7" t="s">
        <v>322</v>
      </c>
      <c r="N8" s="35" t="s">
        <v>115</v>
      </c>
      <c r="O8" s="35" t="s">
        <v>115</v>
      </c>
      <c r="P8" s="41" t="s">
        <v>18</v>
      </c>
      <c r="Q8" s="41" t="s">
        <v>18</v>
      </c>
      <c r="R8" s="34" t="s">
        <v>309</v>
      </c>
      <c r="S8" s="34" t="str">
        <f t="shared" si="0"/>
        <v>Renewal Plan</v>
      </c>
      <c r="T8" s="34"/>
      <c r="U8" s="34"/>
      <c r="V8" s="34" t="s">
        <v>60</v>
      </c>
      <c r="W8" s="34" t="s">
        <v>60</v>
      </c>
      <c r="X8" s="35" t="s">
        <v>61</v>
      </c>
      <c r="Y8" s="42" t="s">
        <v>61</v>
      </c>
      <c r="Z8" s="34" t="s">
        <v>62</v>
      </c>
      <c r="AA8" s="34" t="s">
        <v>62</v>
      </c>
      <c r="AB8" s="34" t="s">
        <v>62</v>
      </c>
      <c r="AC8" s="34" t="s">
        <v>62</v>
      </c>
      <c r="AD8" s="34"/>
      <c r="AE8" s="34" t="s">
        <v>178</v>
      </c>
      <c r="AF8" s="35" t="s">
        <v>115</v>
      </c>
      <c r="AG8" s="34" t="s">
        <v>178</v>
      </c>
      <c r="AH8" s="35" t="s">
        <v>115</v>
      </c>
      <c r="AI8" s="35" t="s">
        <v>63</v>
      </c>
      <c r="AJ8" s="34"/>
      <c r="AK8" s="35" t="s">
        <v>63</v>
      </c>
      <c r="AL8" s="34"/>
      <c r="AM8" s="34"/>
      <c r="AN8" s="34"/>
      <c r="AO8" s="34" t="s">
        <v>310</v>
      </c>
      <c r="AP8" s="34"/>
      <c r="AQ8" s="34"/>
      <c r="AR8" s="34"/>
      <c r="AS8" s="34"/>
      <c r="AT8" s="34"/>
      <c r="AU8" s="34"/>
      <c r="AV8" s="34"/>
      <c r="AW8" s="43"/>
      <c r="AX8" s="43"/>
      <c r="AY8" s="43"/>
      <c r="AZ8" s="43"/>
      <c r="BA8" s="43"/>
      <c r="BB8" s="43"/>
      <c r="BC8" s="43"/>
      <c r="BD8" s="43"/>
      <c r="BE8" s="43"/>
      <c r="BF8" s="43"/>
      <c r="BG8" s="43"/>
      <c r="BH8" s="43"/>
      <c r="BI8" s="43"/>
    </row>
    <row r="9" spans="1:61" ht="25.5">
      <c r="A9" s="34" t="s">
        <v>200</v>
      </c>
      <c r="B9" s="34" t="s">
        <v>200</v>
      </c>
      <c r="C9" s="35" t="s">
        <v>31</v>
      </c>
      <c r="D9" s="36" t="s">
        <v>114</v>
      </c>
      <c r="E9" s="37" t="s">
        <v>323</v>
      </c>
      <c r="F9" s="37" t="s">
        <v>321</v>
      </c>
      <c r="G9" s="38" t="s">
        <v>321</v>
      </c>
      <c r="H9" s="39" t="s">
        <v>80</v>
      </c>
      <c r="I9" s="40" t="s">
        <v>80</v>
      </c>
      <c r="J9" s="37" t="s">
        <v>323</v>
      </c>
      <c r="K9" s="37" t="s">
        <v>323</v>
      </c>
      <c r="L9" s="45" t="s">
        <v>324</v>
      </c>
      <c r="M9" s="7" t="s">
        <v>324</v>
      </c>
      <c r="N9" s="35" t="s">
        <v>115</v>
      </c>
      <c r="O9" s="35" t="s">
        <v>115</v>
      </c>
      <c r="P9" s="41" t="s">
        <v>19</v>
      </c>
      <c r="Q9" s="41" t="s">
        <v>19</v>
      </c>
      <c r="R9" s="34" t="s">
        <v>309</v>
      </c>
      <c r="S9" s="34" t="str">
        <f t="shared" si="0"/>
        <v>Renewal Plan</v>
      </c>
      <c r="T9" s="34"/>
      <c r="U9" s="34"/>
      <c r="V9" s="34" t="s">
        <v>60</v>
      </c>
      <c r="W9" s="34" t="s">
        <v>60</v>
      </c>
      <c r="X9" s="35" t="s">
        <v>165</v>
      </c>
      <c r="Y9" s="42" t="s">
        <v>165</v>
      </c>
      <c r="Z9" s="34" t="s">
        <v>62</v>
      </c>
      <c r="AA9" s="34" t="s">
        <v>62</v>
      </c>
      <c r="AB9" s="34" t="s">
        <v>62</v>
      </c>
      <c r="AC9" s="34" t="s">
        <v>62</v>
      </c>
      <c r="AD9" s="34"/>
      <c r="AE9" s="34" t="s">
        <v>200</v>
      </c>
      <c r="AF9" s="35" t="s">
        <v>115</v>
      </c>
      <c r="AG9" s="34" t="s">
        <v>200</v>
      </c>
      <c r="AH9" s="35" t="s">
        <v>115</v>
      </c>
      <c r="AI9" s="35" t="s">
        <v>63</v>
      </c>
      <c r="AJ9" s="34"/>
      <c r="AK9" s="35" t="s">
        <v>63</v>
      </c>
      <c r="AL9" s="34"/>
      <c r="AM9" s="34"/>
      <c r="AN9" s="34"/>
      <c r="AO9" s="34" t="s">
        <v>310</v>
      </c>
      <c r="AP9" s="34"/>
      <c r="AQ9" s="34"/>
      <c r="AR9" s="34"/>
      <c r="AS9" s="34"/>
      <c r="AT9" s="34"/>
      <c r="AU9" s="34"/>
      <c r="AV9" s="34"/>
      <c r="AW9" s="43"/>
      <c r="AX9" s="43"/>
      <c r="AY9" s="43"/>
      <c r="AZ9" s="43"/>
      <c r="BA9" s="43"/>
      <c r="BB9" s="43"/>
      <c r="BC9" s="43"/>
      <c r="BD9" s="43"/>
      <c r="BE9" s="43"/>
      <c r="BF9" s="43"/>
      <c r="BG9" s="43"/>
      <c r="BH9" s="43"/>
      <c r="BI9" s="43"/>
    </row>
    <row r="10" spans="1:61" ht="25.5">
      <c r="A10" s="34" t="s">
        <v>179</v>
      </c>
      <c r="B10" s="34" t="s">
        <v>179</v>
      </c>
      <c r="C10" s="35" t="s">
        <v>116</v>
      </c>
      <c r="D10" s="36" t="s">
        <v>117</v>
      </c>
      <c r="E10" s="37" t="s">
        <v>242</v>
      </c>
      <c r="F10" s="37" t="s">
        <v>325</v>
      </c>
      <c r="G10" s="38" t="s">
        <v>325</v>
      </c>
      <c r="H10" s="39" t="s">
        <v>80</v>
      </c>
      <c r="I10" s="40" t="s">
        <v>80</v>
      </c>
      <c r="J10" s="37" t="s">
        <v>242</v>
      </c>
      <c r="K10" s="37" t="s">
        <v>242</v>
      </c>
      <c r="L10" s="7" t="s">
        <v>326</v>
      </c>
      <c r="M10" s="7" t="s">
        <v>326</v>
      </c>
      <c r="N10" s="35" t="s">
        <v>118</v>
      </c>
      <c r="O10" s="35" t="s">
        <v>118</v>
      </c>
      <c r="P10" s="41" t="s">
        <v>18</v>
      </c>
      <c r="Q10" s="41" t="s">
        <v>18</v>
      </c>
      <c r="R10" s="34" t="s">
        <v>309</v>
      </c>
      <c r="S10" s="34" t="str">
        <f t="shared" si="0"/>
        <v>Renewal Plan</v>
      </c>
      <c r="T10" s="34"/>
      <c r="U10" s="34"/>
      <c r="V10" s="34" t="s">
        <v>60</v>
      </c>
      <c r="W10" s="34" t="s">
        <v>60</v>
      </c>
      <c r="X10" s="35" t="s">
        <v>61</v>
      </c>
      <c r="Y10" s="42" t="s">
        <v>61</v>
      </c>
      <c r="Z10" s="34" t="s">
        <v>62</v>
      </c>
      <c r="AA10" s="34" t="s">
        <v>62</v>
      </c>
      <c r="AB10" s="34" t="s">
        <v>62</v>
      </c>
      <c r="AC10" s="34" t="s">
        <v>62</v>
      </c>
      <c r="AD10" s="34"/>
      <c r="AE10" s="34" t="s">
        <v>179</v>
      </c>
      <c r="AF10" s="35" t="s">
        <v>118</v>
      </c>
      <c r="AG10" s="34" t="s">
        <v>179</v>
      </c>
      <c r="AH10" s="35" t="s">
        <v>118</v>
      </c>
      <c r="AI10" s="35" t="s">
        <v>63</v>
      </c>
      <c r="AJ10" s="34"/>
      <c r="AK10" s="35" t="s">
        <v>63</v>
      </c>
      <c r="AL10" s="34"/>
      <c r="AM10" s="34"/>
      <c r="AN10" s="34"/>
      <c r="AO10" s="34" t="s">
        <v>310</v>
      </c>
      <c r="AP10" s="34"/>
      <c r="AQ10" s="34"/>
      <c r="AR10" s="34"/>
      <c r="AS10" s="34"/>
      <c r="AT10" s="34"/>
      <c r="AU10" s="34"/>
      <c r="AV10" s="34"/>
      <c r="AW10" s="43"/>
      <c r="AX10" s="43"/>
      <c r="AY10" s="43"/>
      <c r="AZ10" s="43"/>
      <c r="BA10" s="43"/>
      <c r="BB10" s="43"/>
      <c r="BC10" s="43"/>
      <c r="BD10" s="43"/>
      <c r="BE10" s="43"/>
      <c r="BF10" s="43"/>
      <c r="BG10" s="43"/>
      <c r="BH10" s="43"/>
      <c r="BI10" s="43"/>
    </row>
    <row r="11" spans="1:61" ht="25.5">
      <c r="A11" s="34" t="s">
        <v>201</v>
      </c>
      <c r="B11" s="34" t="s">
        <v>201</v>
      </c>
      <c r="C11" s="35" t="s">
        <v>116</v>
      </c>
      <c r="D11" s="36" t="s">
        <v>117</v>
      </c>
      <c r="E11" s="37" t="s">
        <v>327</v>
      </c>
      <c r="F11" s="37" t="s">
        <v>325</v>
      </c>
      <c r="G11" s="38" t="s">
        <v>325</v>
      </c>
      <c r="H11" s="39" t="s">
        <v>80</v>
      </c>
      <c r="I11" s="40" t="s">
        <v>80</v>
      </c>
      <c r="J11" s="37" t="s">
        <v>327</v>
      </c>
      <c r="K11" s="37" t="s">
        <v>327</v>
      </c>
      <c r="L11" s="45" t="s">
        <v>328</v>
      </c>
      <c r="M11" s="7" t="s">
        <v>328</v>
      </c>
      <c r="N11" s="35" t="s">
        <v>118</v>
      </c>
      <c r="O11" s="35" t="s">
        <v>118</v>
      </c>
      <c r="P11" s="41" t="s">
        <v>19</v>
      </c>
      <c r="Q11" s="41" t="s">
        <v>19</v>
      </c>
      <c r="R11" s="34" t="s">
        <v>309</v>
      </c>
      <c r="S11" s="34" t="str">
        <f t="shared" si="0"/>
        <v>Renewal Plan</v>
      </c>
      <c r="T11" s="34"/>
      <c r="U11" s="34"/>
      <c r="V11" s="34" t="s">
        <v>60</v>
      </c>
      <c r="W11" s="34" t="s">
        <v>60</v>
      </c>
      <c r="X11" s="35" t="s">
        <v>165</v>
      </c>
      <c r="Y11" s="42" t="s">
        <v>165</v>
      </c>
      <c r="Z11" s="34" t="s">
        <v>62</v>
      </c>
      <c r="AA11" s="34" t="s">
        <v>62</v>
      </c>
      <c r="AB11" s="34" t="s">
        <v>62</v>
      </c>
      <c r="AC11" s="34" t="s">
        <v>62</v>
      </c>
      <c r="AD11" s="34"/>
      <c r="AE11" s="34" t="s">
        <v>201</v>
      </c>
      <c r="AF11" s="35" t="s">
        <v>118</v>
      </c>
      <c r="AG11" s="34" t="s">
        <v>201</v>
      </c>
      <c r="AH11" s="35" t="s">
        <v>118</v>
      </c>
      <c r="AI11" s="35" t="s">
        <v>63</v>
      </c>
      <c r="AJ11" s="34"/>
      <c r="AK11" s="35" t="s">
        <v>63</v>
      </c>
      <c r="AL11" s="34"/>
      <c r="AM11" s="34"/>
      <c r="AN11" s="34"/>
      <c r="AO11" s="34" t="s">
        <v>310</v>
      </c>
      <c r="AP11" s="34"/>
      <c r="AQ11" s="34"/>
      <c r="AR11" s="34"/>
      <c r="AS11" s="34"/>
      <c r="AT11" s="34"/>
      <c r="AU11" s="34"/>
      <c r="AV11" s="34"/>
      <c r="AW11" s="43"/>
      <c r="AX11" s="43"/>
      <c r="AY11" s="43"/>
      <c r="AZ11" s="43"/>
      <c r="BA11" s="43"/>
      <c r="BB11" s="43"/>
      <c r="BC11" s="43"/>
      <c r="BD11" s="43"/>
      <c r="BE11" s="43"/>
      <c r="BF11" s="43"/>
      <c r="BG11" s="43"/>
      <c r="BH11" s="43"/>
      <c r="BI11" s="43"/>
    </row>
    <row r="12" spans="1:61" ht="25.5">
      <c r="A12" s="34" t="s">
        <v>180</v>
      </c>
      <c r="B12" s="34" t="s">
        <v>180</v>
      </c>
      <c r="C12" s="35" t="s">
        <v>119</v>
      </c>
      <c r="D12" s="36" t="s">
        <v>120</v>
      </c>
      <c r="E12" s="37" t="s">
        <v>243</v>
      </c>
      <c r="F12" s="37" t="s">
        <v>329</v>
      </c>
      <c r="G12" s="38" t="s">
        <v>329</v>
      </c>
      <c r="H12" s="39" t="s">
        <v>80</v>
      </c>
      <c r="I12" s="40" t="s">
        <v>80</v>
      </c>
      <c r="J12" s="37" t="s">
        <v>243</v>
      </c>
      <c r="K12" s="37" t="s">
        <v>243</v>
      </c>
      <c r="L12" s="7" t="s">
        <v>330</v>
      </c>
      <c r="M12" s="7" t="s">
        <v>330</v>
      </c>
      <c r="N12" s="35" t="s">
        <v>121</v>
      </c>
      <c r="O12" s="35" t="s">
        <v>121</v>
      </c>
      <c r="P12" s="41" t="s">
        <v>18</v>
      </c>
      <c r="Q12" s="41" t="s">
        <v>18</v>
      </c>
      <c r="R12" s="34" t="s">
        <v>309</v>
      </c>
      <c r="S12" s="34" t="str">
        <f t="shared" si="0"/>
        <v>Renewal Plan</v>
      </c>
      <c r="T12" s="34"/>
      <c r="U12" s="34"/>
      <c r="V12" s="34" t="s">
        <v>60</v>
      </c>
      <c r="W12" s="34" t="s">
        <v>60</v>
      </c>
      <c r="X12" s="35" t="s">
        <v>61</v>
      </c>
      <c r="Y12" s="42" t="s">
        <v>61</v>
      </c>
      <c r="Z12" s="34" t="s">
        <v>62</v>
      </c>
      <c r="AA12" s="34" t="s">
        <v>62</v>
      </c>
      <c r="AB12" s="34" t="s">
        <v>62</v>
      </c>
      <c r="AC12" s="34" t="s">
        <v>62</v>
      </c>
      <c r="AD12" s="34"/>
      <c r="AE12" s="34" t="s">
        <v>180</v>
      </c>
      <c r="AF12" s="35" t="s">
        <v>121</v>
      </c>
      <c r="AG12" s="34" t="s">
        <v>180</v>
      </c>
      <c r="AH12" s="35" t="s">
        <v>121</v>
      </c>
      <c r="AI12" s="35" t="s">
        <v>63</v>
      </c>
      <c r="AJ12" s="34"/>
      <c r="AK12" s="35" t="s">
        <v>63</v>
      </c>
      <c r="AL12" s="34"/>
      <c r="AM12" s="34"/>
      <c r="AN12" s="34"/>
      <c r="AO12" s="34" t="s">
        <v>310</v>
      </c>
      <c r="AP12" s="34"/>
      <c r="AQ12" s="34"/>
      <c r="AR12" s="34"/>
      <c r="AS12" s="34"/>
      <c r="AT12" s="34"/>
      <c r="AU12" s="34"/>
      <c r="AV12" s="34"/>
      <c r="AW12" s="43"/>
      <c r="AX12" s="43"/>
      <c r="AY12" s="43"/>
      <c r="AZ12" s="43"/>
      <c r="BA12" s="43"/>
      <c r="BB12" s="43"/>
      <c r="BC12" s="43"/>
      <c r="BD12" s="43"/>
      <c r="BE12" s="43"/>
      <c r="BF12" s="43"/>
      <c r="BG12" s="43"/>
      <c r="BH12" s="43"/>
      <c r="BI12" s="43"/>
    </row>
    <row r="13" spans="1:61" ht="25.5">
      <c r="A13" s="34" t="s">
        <v>202</v>
      </c>
      <c r="B13" s="34" t="s">
        <v>202</v>
      </c>
      <c r="C13" s="35" t="s">
        <v>119</v>
      </c>
      <c r="D13" s="36" t="s">
        <v>120</v>
      </c>
      <c r="E13" s="37" t="s">
        <v>331</v>
      </c>
      <c r="F13" s="37" t="s">
        <v>329</v>
      </c>
      <c r="G13" s="38" t="s">
        <v>329</v>
      </c>
      <c r="H13" s="39" t="s">
        <v>80</v>
      </c>
      <c r="I13" s="40" t="s">
        <v>80</v>
      </c>
      <c r="J13" s="37" t="s">
        <v>331</v>
      </c>
      <c r="K13" s="37" t="s">
        <v>331</v>
      </c>
      <c r="L13" s="45" t="s">
        <v>332</v>
      </c>
      <c r="M13" s="7" t="s">
        <v>332</v>
      </c>
      <c r="N13" s="35" t="s">
        <v>121</v>
      </c>
      <c r="O13" s="35" t="s">
        <v>121</v>
      </c>
      <c r="P13" s="41" t="s">
        <v>19</v>
      </c>
      <c r="Q13" s="41" t="s">
        <v>19</v>
      </c>
      <c r="R13" s="34" t="s">
        <v>309</v>
      </c>
      <c r="S13" s="34" t="str">
        <f t="shared" si="0"/>
        <v>Renewal Plan</v>
      </c>
      <c r="T13" s="34"/>
      <c r="U13" s="34"/>
      <c r="V13" s="34" t="s">
        <v>60</v>
      </c>
      <c r="W13" s="34" t="s">
        <v>60</v>
      </c>
      <c r="X13" s="35" t="s">
        <v>165</v>
      </c>
      <c r="Y13" s="42" t="s">
        <v>165</v>
      </c>
      <c r="Z13" s="34" t="s">
        <v>62</v>
      </c>
      <c r="AA13" s="34" t="s">
        <v>62</v>
      </c>
      <c r="AB13" s="34" t="s">
        <v>62</v>
      </c>
      <c r="AC13" s="34" t="s">
        <v>62</v>
      </c>
      <c r="AD13" s="34"/>
      <c r="AE13" s="34" t="s">
        <v>202</v>
      </c>
      <c r="AF13" s="35" t="s">
        <v>121</v>
      </c>
      <c r="AG13" s="34" t="s">
        <v>202</v>
      </c>
      <c r="AH13" s="35" t="s">
        <v>121</v>
      </c>
      <c r="AI13" s="35" t="s">
        <v>63</v>
      </c>
      <c r="AJ13" s="34"/>
      <c r="AK13" s="35" t="s">
        <v>63</v>
      </c>
      <c r="AL13" s="34"/>
      <c r="AM13" s="34"/>
      <c r="AN13" s="34"/>
      <c r="AO13" s="34" t="s">
        <v>310</v>
      </c>
      <c r="AP13" s="34"/>
      <c r="AQ13" s="34"/>
      <c r="AR13" s="34"/>
      <c r="AS13" s="34"/>
      <c r="AT13" s="34"/>
      <c r="AU13" s="34"/>
      <c r="AV13" s="34"/>
      <c r="AW13" s="43"/>
      <c r="AX13" s="43"/>
      <c r="AY13" s="43"/>
      <c r="AZ13" s="43"/>
      <c r="BA13" s="43"/>
      <c r="BB13" s="43"/>
      <c r="BC13" s="43"/>
      <c r="BD13" s="43"/>
      <c r="BE13" s="43"/>
      <c r="BF13" s="43"/>
      <c r="BG13" s="43"/>
      <c r="BH13" s="43"/>
      <c r="BI13" s="43"/>
    </row>
    <row r="14" spans="1:61" ht="25.5">
      <c r="A14" s="34" t="s">
        <v>173</v>
      </c>
      <c r="B14" s="34" t="s">
        <v>173</v>
      </c>
      <c r="C14" s="35" t="s">
        <v>71</v>
      </c>
      <c r="D14" s="36" t="s">
        <v>72</v>
      </c>
      <c r="E14" s="37" t="s">
        <v>236</v>
      </c>
      <c r="F14" s="37" t="s">
        <v>333</v>
      </c>
      <c r="G14" s="38" t="s">
        <v>333</v>
      </c>
      <c r="H14" s="39" t="s">
        <v>80</v>
      </c>
      <c r="I14" s="40" t="s">
        <v>80</v>
      </c>
      <c r="J14" s="37" t="s">
        <v>236</v>
      </c>
      <c r="K14" s="37" t="s">
        <v>236</v>
      </c>
      <c r="L14" s="7" t="s">
        <v>334</v>
      </c>
      <c r="M14" s="7" t="s">
        <v>334</v>
      </c>
      <c r="N14" s="35" t="s">
        <v>73</v>
      </c>
      <c r="O14" s="35" t="s">
        <v>73</v>
      </c>
      <c r="P14" s="41" t="s">
        <v>18</v>
      </c>
      <c r="Q14" s="41" t="s">
        <v>18</v>
      </c>
      <c r="R14" s="34" t="s">
        <v>309</v>
      </c>
      <c r="S14" s="34" t="str">
        <f t="shared" si="0"/>
        <v>Renewal Plan</v>
      </c>
      <c r="T14" s="34"/>
      <c r="U14" s="34"/>
      <c r="V14" s="34" t="s">
        <v>60</v>
      </c>
      <c r="W14" s="34" t="s">
        <v>60</v>
      </c>
      <c r="X14" s="35" t="s">
        <v>61</v>
      </c>
      <c r="Y14" s="42" t="s">
        <v>61</v>
      </c>
      <c r="Z14" s="34" t="s">
        <v>62</v>
      </c>
      <c r="AA14" s="34" t="s">
        <v>62</v>
      </c>
      <c r="AB14" s="34" t="s">
        <v>62</v>
      </c>
      <c r="AC14" s="34" t="s">
        <v>62</v>
      </c>
      <c r="AD14" s="34"/>
      <c r="AE14" s="34" t="s">
        <v>173</v>
      </c>
      <c r="AF14" s="35" t="s">
        <v>73</v>
      </c>
      <c r="AG14" s="34" t="s">
        <v>173</v>
      </c>
      <c r="AH14" s="35" t="s">
        <v>73</v>
      </c>
      <c r="AI14" s="35" t="s">
        <v>63</v>
      </c>
      <c r="AJ14" s="34"/>
      <c r="AK14" s="35" t="s">
        <v>63</v>
      </c>
      <c r="AL14" s="34"/>
      <c r="AM14" s="34"/>
      <c r="AN14" s="34"/>
      <c r="AO14" s="34" t="s">
        <v>310</v>
      </c>
      <c r="AP14" s="34"/>
      <c r="AQ14" s="34"/>
      <c r="AR14" s="34"/>
      <c r="AS14" s="34"/>
      <c r="AT14" s="34"/>
      <c r="AU14" s="34"/>
      <c r="AV14" s="34"/>
      <c r="AW14" s="43"/>
      <c r="AX14" s="43"/>
      <c r="AY14" s="43"/>
      <c r="AZ14" s="43"/>
      <c r="BA14" s="43"/>
      <c r="BB14" s="43"/>
      <c r="BC14" s="43"/>
      <c r="BD14" s="43"/>
      <c r="BE14" s="43"/>
      <c r="BF14" s="43"/>
      <c r="BG14" s="43"/>
      <c r="BH14" s="43"/>
      <c r="BI14" s="43"/>
    </row>
    <row r="15" spans="1:61" ht="25.5">
      <c r="A15" s="34" t="s">
        <v>203</v>
      </c>
      <c r="B15" s="34" t="s">
        <v>203</v>
      </c>
      <c r="C15" s="35" t="s">
        <v>71</v>
      </c>
      <c r="D15" s="36" t="s">
        <v>72</v>
      </c>
      <c r="E15" s="37" t="s">
        <v>335</v>
      </c>
      <c r="F15" s="37" t="s">
        <v>333</v>
      </c>
      <c r="G15" s="38" t="s">
        <v>333</v>
      </c>
      <c r="H15" s="39" t="s">
        <v>80</v>
      </c>
      <c r="I15" s="40" t="s">
        <v>80</v>
      </c>
      <c r="J15" s="37" t="s">
        <v>335</v>
      </c>
      <c r="K15" s="37" t="s">
        <v>335</v>
      </c>
      <c r="L15" s="45" t="s">
        <v>336</v>
      </c>
      <c r="M15" s="7" t="s">
        <v>336</v>
      </c>
      <c r="N15" s="35" t="s">
        <v>73</v>
      </c>
      <c r="O15" s="35" t="s">
        <v>73</v>
      </c>
      <c r="P15" s="41" t="s">
        <v>19</v>
      </c>
      <c r="Q15" s="41" t="s">
        <v>19</v>
      </c>
      <c r="R15" s="34" t="s">
        <v>309</v>
      </c>
      <c r="S15" s="34" t="str">
        <f t="shared" si="0"/>
        <v>Renewal Plan</v>
      </c>
      <c r="T15" s="34"/>
      <c r="U15" s="34"/>
      <c r="V15" s="34" t="s">
        <v>60</v>
      </c>
      <c r="W15" s="34" t="s">
        <v>60</v>
      </c>
      <c r="X15" s="35" t="s">
        <v>165</v>
      </c>
      <c r="Y15" s="42" t="s">
        <v>165</v>
      </c>
      <c r="Z15" s="34" t="s">
        <v>62</v>
      </c>
      <c r="AA15" s="34" t="s">
        <v>62</v>
      </c>
      <c r="AB15" s="34" t="s">
        <v>62</v>
      </c>
      <c r="AC15" s="34" t="s">
        <v>62</v>
      </c>
      <c r="AD15" s="34"/>
      <c r="AE15" s="34" t="s">
        <v>203</v>
      </c>
      <c r="AF15" s="35" t="s">
        <v>73</v>
      </c>
      <c r="AG15" s="34" t="s">
        <v>203</v>
      </c>
      <c r="AH15" s="35" t="s">
        <v>73</v>
      </c>
      <c r="AI15" s="35" t="s">
        <v>63</v>
      </c>
      <c r="AJ15" s="34"/>
      <c r="AK15" s="35" t="s">
        <v>63</v>
      </c>
      <c r="AL15" s="34"/>
      <c r="AM15" s="34"/>
      <c r="AN15" s="34"/>
      <c r="AO15" s="34" t="s">
        <v>310</v>
      </c>
      <c r="AP15" s="34"/>
      <c r="AQ15" s="34"/>
      <c r="AR15" s="34"/>
      <c r="AS15" s="34"/>
      <c r="AT15" s="34"/>
      <c r="AU15" s="34"/>
      <c r="AV15" s="34"/>
      <c r="AW15" s="43"/>
      <c r="AX15" s="43"/>
      <c r="AY15" s="43"/>
      <c r="AZ15" s="43"/>
      <c r="BA15" s="43"/>
      <c r="BB15" s="43"/>
      <c r="BC15" s="43"/>
      <c r="BD15" s="43"/>
      <c r="BE15" s="43"/>
      <c r="BF15" s="43"/>
      <c r="BG15" s="43"/>
      <c r="BH15" s="43"/>
      <c r="BI15" s="43"/>
    </row>
    <row r="16" spans="1:61" ht="25.5">
      <c r="A16" s="34" t="s">
        <v>181</v>
      </c>
      <c r="B16" s="34" t="s">
        <v>181</v>
      </c>
      <c r="C16" s="35" t="s">
        <v>122</v>
      </c>
      <c r="D16" s="36" t="s">
        <v>123</v>
      </c>
      <c r="E16" s="37" t="s">
        <v>244</v>
      </c>
      <c r="F16" s="37" t="s">
        <v>337</v>
      </c>
      <c r="G16" s="38" t="s">
        <v>337</v>
      </c>
      <c r="H16" s="39" t="s">
        <v>80</v>
      </c>
      <c r="I16" s="40" t="s">
        <v>80</v>
      </c>
      <c r="J16" s="37" t="s">
        <v>244</v>
      </c>
      <c r="K16" s="37" t="s">
        <v>244</v>
      </c>
      <c r="L16" s="7" t="s">
        <v>338</v>
      </c>
      <c r="M16" s="7" t="s">
        <v>338</v>
      </c>
      <c r="N16" s="35" t="s">
        <v>124</v>
      </c>
      <c r="O16" s="35" t="s">
        <v>124</v>
      </c>
      <c r="P16" s="41" t="s">
        <v>18</v>
      </c>
      <c r="Q16" s="41" t="s">
        <v>18</v>
      </c>
      <c r="R16" s="34" t="s">
        <v>309</v>
      </c>
      <c r="S16" s="34" t="str">
        <f t="shared" si="0"/>
        <v>Renewal Plan</v>
      </c>
      <c r="T16" s="34"/>
      <c r="U16" s="34"/>
      <c r="V16" s="34" t="s">
        <v>60</v>
      </c>
      <c r="W16" s="34" t="s">
        <v>60</v>
      </c>
      <c r="X16" s="35" t="s">
        <v>61</v>
      </c>
      <c r="Y16" s="42" t="s">
        <v>61</v>
      </c>
      <c r="Z16" s="34" t="s">
        <v>62</v>
      </c>
      <c r="AA16" s="34" t="s">
        <v>62</v>
      </c>
      <c r="AB16" s="34" t="s">
        <v>62</v>
      </c>
      <c r="AC16" s="34" t="s">
        <v>62</v>
      </c>
      <c r="AD16" s="34"/>
      <c r="AE16" s="34" t="s">
        <v>181</v>
      </c>
      <c r="AF16" s="35" t="s">
        <v>124</v>
      </c>
      <c r="AG16" s="34" t="s">
        <v>181</v>
      </c>
      <c r="AH16" s="35" t="s">
        <v>124</v>
      </c>
      <c r="AI16" s="35" t="s">
        <v>63</v>
      </c>
      <c r="AJ16" s="34"/>
      <c r="AK16" s="35" t="s">
        <v>63</v>
      </c>
      <c r="AL16" s="34"/>
      <c r="AM16" s="34"/>
      <c r="AN16" s="34"/>
      <c r="AO16" s="34" t="s">
        <v>310</v>
      </c>
      <c r="AP16" s="34"/>
      <c r="AQ16" s="34"/>
      <c r="AR16" s="34"/>
      <c r="AS16" s="34"/>
      <c r="AT16" s="34"/>
      <c r="AU16" s="34"/>
      <c r="AV16" s="34"/>
      <c r="AW16" s="43"/>
      <c r="AX16" s="43"/>
      <c r="AY16" s="43"/>
      <c r="AZ16" s="43"/>
      <c r="BA16" s="43"/>
      <c r="BB16" s="43"/>
      <c r="BC16" s="43"/>
      <c r="BD16" s="43"/>
      <c r="BE16" s="43"/>
      <c r="BF16" s="43"/>
      <c r="BG16" s="43"/>
      <c r="BH16" s="43"/>
      <c r="BI16" s="43"/>
    </row>
    <row r="17" spans="1:61" ht="25.5">
      <c r="A17" s="34" t="s">
        <v>204</v>
      </c>
      <c r="B17" s="34" t="s">
        <v>204</v>
      </c>
      <c r="C17" s="35" t="s">
        <v>122</v>
      </c>
      <c r="D17" s="36" t="s">
        <v>123</v>
      </c>
      <c r="E17" s="37" t="s">
        <v>339</v>
      </c>
      <c r="F17" s="37" t="s">
        <v>337</v>
      </c>
      <c r="G17" s="38" t="s">
        <v>337</v>
      </c>
      <c r="H17" s="39" t="s">
        <v>80</v>
      </c>
      <c r="I17" s="40" t="s">
        <v>80</v>
      </c>
      <c r="J17" s="37" t="s">
        <v>339</v>
      </c>
      <c r="K17" s="37" t="s">
        <v>339</v>
      </c>
      <c r="L17" s="45" t="s">
        <v>340</v>
      </c>
      <c r="M17" s="7" t="s">
        <v>340</v>
      </c>
      <c r="N17" s="35" t="s">
        <v>124</v>
      </c>
      <c r="O17" s="35" t="s">
        <v>124</v>
      </c>
      <c r="P17" s="41" t="s">
        <v>19</v>
      </c>
      <c r="Q17" s="41" t="s">
        <v>19</v>
      </c>
      <c r="R17" s="34" t="s">
        <v>309</v>
      </c>
      <c r="S17" s="34" t="str">
        <f t="shared" si="0"/>
        <v>Renewal Plan</v>
      </c>
      <c r="T17" s="34"/>
      <c r="U17" s="34"/>
      <c r="V17" s="34" t="s">
        <v>60</v>
      </c>
      <c r="W17" s="34" t="s">
        <v>60</v>
      </c>
      <c r="X17" s="35" t="s">
        <v>165</v>
      </c>
      <c r="Y17" s="42" t="s">
        <v>165</v>
      </c>
      <c r="Z17" s="34" t="s">
        <v>62</v>
      </c>
      <c r="AA17" s="34" t="s">
        <v>62</v>
      </c>
      <c r="AB17" s="34" t="s">
        <v>62</v>
      </c>
      <c r="AC17" s="34" t="s">
        <v>62</v>
      </c>
      <c r="AD17" s="34"/>
      <c r="AE17" s="34" t="s">
        <v>204</v>
      </c>
      <c r="AF17" s="35" t="s">
        <v>124</v>
      </c>
      <c r="AG17" s="34" t="s">
        <v>204</v>
      </c>
      <c r="AH17" s="35" t="s">
        <v>124</v>
      </c>
      <c r="AI17" s="35" t="s">
        <v>63</v>
      </c>
      <c r="AJ17" s="34"/>
      <c r="AK17" s="35" t="s">
        <v>63</v>
      </c>
      <c r="AL17" s="34"/>
      <c r="AM17" s="34"/>
      <c r="AN17" s="34"/>
      <c r="AO17" s="34" t="s">
        <v>310</v>
      </c>
      <c r="AP17" s="34"/>
      <c r="AQ17" s="34"/>
      <c r="AR17" s="34"/>
      <c r="AS17" s="34"/>
      <c r="AT17" s="34"/>
      <c r="AU17" s="34"/>
      <c r="AV17" s="34"/>
      <c r="AW17" s="43"/>
      <c r="AX17" s="43"/>
      <c r="AY17" s="43"/>
      <c r="AZ17" s="43"/>
      <c r="BA17" s="43"/>
      <c r="BB17" s="43"/>
      <c r="BC17" s="43"/>
      <c r="BD17" s="43"/>
      <c r="BE17" s="43"/>
      <c r="BF17" s="43"/>
      <c r="BG17" s="43"/>
      <c r="BH17" s="43"/>
      <c r="BI17" s="43"/>
    </row>
    <row r="18" spans="1:61" ht="25.5">
      <c r="A18" s="34" t="s">
        <v>172</v>
      </c>
      <c r="B18" s="34" t="s">
        <v>172</v>
      </c>
      <c r="C18" s="35" t="s">
        <v>33</v>
      </c>
      <c r="D18" s="36" t="s">
        <v>69</v>
      </c>
      <c r="E18" s="37" t="s">
        <v>235</v>
      </c>
      <c r="F18" s="37" t="s">
        <v>341</v>
      </c>
      <c r="G18" s="38" t="s">
        <v>341</v>
      </c>
      <c r="H18" s="39" t="s">
        <v>80</v>
      </c>
      <c r="I18" s="40" t="s">
        <v>80</v>
      </c>
      <c r="J18" s="37" t="s">
        <v>235</v>
      </c>
      <c r="K18" s="37" t="s">
        <v>235</v>
      </c>
      <c r="L18" s="7" t="s">
        <v>342</v>
      </c>
      <c r="M18" s="7" t="s">
        <v>342</v>
      </c>
      <c r="N18" s="35" t="s">
        <v>70</v>
      </c>
      <c r="O18" s="35" t="s">
        <v>70</v>
      </c>
      <c r="P18" s="41" t="s">
        <v>18</v>
      </c>
      <c r="Q18" s="41" t="s">
        <v>18</v>
      </c>
      <c r="R18" s="34" t="s">
        <v>309</v>
      </c>
      <c r="S18" s="34" t="str">
        <f t="shared" si="0"/>
        <v>Renewal Plan</v>
      </c>
      <c r="T18" s="34"/>
      <c r="U18" s="34"/>
      <c r="V18" s="34" t="s">
        <v>60</v>
      </c>
      <c r="W18" s="34" t="s">
        <v>60</v>
      </c>
      <c r="X18" s="35" t="s">
        <v>61</v>
      </c>
      <c r="Y18" s="42" t="s">
        <v>61</v>
      </c>
      <c r="Z18" s="34" t="s">
        <v>62</v>
      </c>
      <c r="AA18" s="34" t="s">
        <v>62</v>
      </c>
      <c r="AB18" s="34" t="s">
        <v>62</v>
      </c>
      <c r="AC18" s="34" t="s">
        <v>62</v>
      </c>
      <c r="AD18" s="34"/>
      <c r="AE18" s="34" t="s">
        <v>172</v>
      </c>
      <c r="AF18" s="35" t="s">
        <v>70</v>
      </c>
      <c r="AG18" s="34" t="s">
        <v>172</v>
      </c>
      <c r="AH18" s="35" t="s">
        <v>70</v>
      </c>
      <c r="AI18" s="35" t="s">
        <v>63</v>
      </c>
      <c r="AJ18" s="34"/>
      <c r="AK18" s="35" t="s">
        <v>63</v>
      </c>
      <c r="AL18" s="34"/>
      <c r="AM18" s="34"/>
      <c r="AN18" s="34"/>
      <c r="AO18" s="34" t="s">
        <v>310</v>
      </c>
      <c r="AP18" s="34"/>
      <c r="AQ18" s="34"/>
      <c r="AR18" s="34"/>
      <c r="AS18" s="34"/>
      <c r="AT18" s="34"/>
      <c r="AU18" s="34"/>
      <c r="AV18" s="34"/>
      <c r="AW18" s="43"/>
      <c r="AX18" s="43"/>
      <c r="AY18" s="43"/>
      <c r="AZ18" s="43"/>
      <c r="BA18" s="43"/>
      <c r="BB18" s="43"/>
      <c r="BC18" s="43"/>
      <c r="BD18" s="43"/>
      <c r="BE18" s="43"/>
      <c r="BF18" s="43"/>
      <c r="BG18" s="43"/>
      <c r="BH18" s="43"/>
      <c r="BI18" s="43"/>
    </row>
    <row r="19" spans="1:61" ht="25.5">
      <c r="A19" s="34" t="s">
        <v>205</v>
      </c>
      <c r="B19" s="34" t="s">
        <v>205</v>
      </c>
      <c r="C19" s="35" t="s">
        <v>33</v>
      </c>
      <c r="D19" s="36" t="s">
        <v>69</v>
      </c>
      <c r="E19" s="37" t="s">
        <v>343</v>
      </c>
      <c r="F19" s="37" t="s">
        <v>341</v>
      </c>
      <c r="G19" s="38" t="s">
        <v>341</v>
      </c>
      <c r="H19" s="39" t="s">
        <v>80</v>
      </c>
      <c r="I19" s="40" t="s">
        <v>80</v>
      </c>
      <c r="J19" s="37" t="s">
        <v>343</v>
      </c>
      <c r="K19" s="37" t="s">
        <v>343</v>
      </c>
      <c r="L19" s="45" t="s">
        <v>344</v>
      </c>
      <c r="M19" s="7" t="s">
        <v>344</v>
      </c>
      <c r="N19" s="35" t="s">
        <v>70</v>
      </c>
      <c r="O19" s="35" t="s">
        <v>70</v>
      </c>
      <c r="P19" s="41" t="s">
        <v>19</v>
      </c>
      <c r="Q19" s="41" t="s">
        <v>19</v>
      </c>
      <c r="R19" s="34" t="s">
        <v>309</v>
      </c>
      <c r="S19" s="34" t="str">
        <f t="shared" si="0"/>
        <v>Renewal Plan</v>
      </c>
      <c r="T19" s="34"/>
      <c r="U19" s="34"/>
      <c r="V19" s="34" t="s">
        <v>60</v>
      </c>
      <c r="W19" s="34" t="s">
        <v>60</v>
      </c>
      <c r="X19" s="35" t="s">
        <v>165</v>
      </c>
      <c r="Y19" s="42" t="s">
        <v>165</v>
      </c>
      <c r="Z19" s="34" t="s">
        <v>62</v>
      </c>
      <c r="AA19" s="34" t="s">
        <v>62</v>
      </c>
      <c r="AB19" s="34" t="s">
        <v>62</v>
      </c>
      <c r="AC19" s="34" t="s">
        <v>62</v>
      </c>
      <c r="AD19" s="34"/>
      <c r="AE19" s="34" t="s">
        <v>205</v>
      </c>
      <c r="AF19" s="35" t="s">
        <v>70</v>
      </c>
      <c r="AG19" s="34" t="s">
        <v>205</v>
      </c>
      <c r="AH19" s="35" t="s">
        <v>70</v>
      </c>
      <c r="AI19" s="35" t="s">
        <v>63</v>
      </c>
      <c r="AJ19" s="34"/>
      <c r="AK19" s="35" t="s">
        <v>63</v>
      </c>
      <c r="AL19" s="34"/>
      <c r="AM19" s="34"/>
      <c r="AN19" s="34"/>
      <c r="AO19" s="34" t="s">
        <v>310</v>
      </c>
      <c r="AP19" s="34"/>
      <c r="AQ19" s="34"/>
      <c r="AR19" s="34"/>
      <c r="AS19" s="34"/>
      <c r="AT19" s="34"/>
      <c r="AU19" s="34"/>
      <c r="AV19" s="34"/>
      <c r="AW19" s="43"/>
      <c r="AX19" s="43"/>
      <c r="AY19" s="43"/>
      <c r="AZ19" s="43"/>
      <c r="BA19" s="43"/>
      <c r="BB19" s="43"/>
      <c r="BC19" s="43"/>
      <c r="BD19" s="43"/>
      <c r="BE19" s="43"/>
      <c r="BF19" s="43"/>
      <c r="BG19" s="43"/>
      <c r="BH19" s="43"/>
      <c r="BI19" s="43"/>
    </row>
    <row r="20" spans="1:61" ht="25.5">
      <c r="A20" s="34" t="s">
        <v>182</v>
      </c>
      <c r="B20" s="34" t="s">
        <v>182</v>
      </c>
      <c r="C20" s="35" t="s">
        <v>26</v>
      </c>
      <c r="D20" s="36" t="s">
        <v>125</v>
      </c>
      <c r="E20" s="37" t="s">
        <v>245</v>
      </c>
      <c r="F20" s="37" t="s">
        <v>345</v>
      </c>
      <c r="G20" s="38" t="s">
        <v>345</v>
      </c>
      <c r="H20" s="39" t="s">
        <v>80</v>
      </c>
      <c r="I20" s="40" t="s">
        <v>80</v>
      </c>
      <c r="J20" s="37" t="s">
        <v>245</v>
      </c>
      <c r="K20" s="37" t="s">
        <v>245</v>
      </c>
      <c r="L20" s="7" t="s">
        <v>346</v>
      </c>
      <c r="M20" s="7" t="s">
        <v>346</v>
      </c>
      <c r="N20" s="35" t="s">
        <v>126</v>
      </c>
      <c r="O20" s="35" t="s">
        <v>126</v>
      </c>
      <c r="P20" s="41" t="s">
        <v>18</v>
      </c>
      <c r="Q20" s="41" t="s">
        <v>18</v>
      </c>
      <c r="R20" s="34" t="s">
        <v>309</v>
      </c>
      <c r="S20" s="34" t="str">
        <f t="shared" si="0"/>
        <v>Renewal Plan</v>
      </c>
      <c r="T20" s="34"/>
      <c r="U20" s="34"/>
      <c r="V20" s="34" t="s">
        <v>60</v>
      </c>
      <c r="W20" s="34" t="s">
        <v>60</v>
      </c>
      <c r="X20" s="35" t="s">
        <v>61</v>
      </c>
      <c r="Y20" s="42" t="s">
        <v>61</v>
      </c>
      <c r="Z20" s="34" t="s">
        <v>62</v>
      </c>
      <c r="AA20" s="34" t="s">
        <v>62</v>
      </c>
      <c r="AB20" s="34" t="s">
        <v>62</v>
      </c>
      <c r="AC20" s="34" t="s">
        <v>62</v>
      </c>
      <c r="AD20" s="34"/>
      <c r="AE20" s="34" t="s">
        <v>182</v>
      </c>
      <c r="AF20" s="35" t="s">
        <v>126</v>
      </c>
      <c r="AG20" s="34" t="s">
        <v>182</v>
      </c>
      <c r="AH20" s="35" t="s">
        <v>126</v>
      </c>
      <c r="AI20" s="35" t="s">
        <v>63</v>
      </c>
      <c r="AJ20" s="34"/>
      <c r="AK20" s="35" t="s">
        <v>63</v>
      </c>
      <c r="AL20" s="34"/>
      <c r="AM20" s="34"/>
      <c r="AN20" s="34"/>
      <c r="AO20" s="34" t="s">
        <v>310</v>
      </c>
      <c r="AP20" s="34"/>
      <c r="AQ20" s="34"/>
      <c r="AR20" s="34"/>
      <c r="AS20" s="34"/>
      <c r="AT20" s="34"/>
      <c r="AU20" s="34"/>
      <c r="AV20" s="34"/>
      <c r="AW20" s="43"/>
      <c r="AX20" s="43"/>
      <c r="AY20" s="43"/>
      <c r="AZ20" s="43"/>
      <c r="BA20" s="43"/>
      <c r="BB20" s="43"/>
      <c r="BC20" s="43"/>
      <c r="BD20" s="43"/>
      <c r="BE20" s="43"/>
      <c r="BF20" s="43"/>
      <c r="BG20" s="43"/>
      <c r="BH20" s="43"/>
      <c r="BI20" s="43"/>
    </row>
    <row r="21" spans="1:61" ht="25.5">
      <c r="A21" s="34" t="s">
        <v>206</v>
      </c>
      <c r="B21" s="34" t="s">
        <v>206</v>
      </c>
      <c r="C21" s="35" t="s">
        <v>26</v>
      </c>
      <c r="D21" s="36" t="s">
        <v>125</v>
      </c>
      <c r="E21" s="37" t="s">
        <v>347</v>
      </c>
      <c r="F21" s="37" t="s">
        <v>345</v>
      </c>
      <c r="G21" s="38" t="s">
        <v>345</v>
      </c>
      <c r="H21" s="39" t="s">
        <v>80</v>
      </c>
      <c r="I21" s="40" t="s">
        <v>80</v>
      </c>
      <c r="J21" s="37" t="s">
        <v>347</v>
      </c>
      <c r="K21" s="37" t="s">
        <v>347</v>
      </c>
      <c r="L21" s="45" t="s">
        <v>348</v>
      </c>
      <c r="M21" s="7" t="s">
        <v>348</v>
      </c>
      <c r="N21" s="35" t="s">
        <v>126</v>
      </c>
      <c r="O21" s="35" t="s">
        <v>126</v>
      </c>
      <c r="P21" s="41" t="s">
        <v>19</v>
      </c>
      <c r="Q21" s="41" t="s">
        <v>19</v>
      </c>
      <c r="R21" s="34" t="s">
        <v>309</v>
      </c>
      <c r="S21" s="34" t="str">
        <f t="shared" si="0"/>
        <v>Renewal Plan</v>
      </c>
      <c r="T21" s="34"/>
      <c r="U21" s="34"/>
      <c r="V21" s="34" t="s">
        <v>60</v>
      </c>
      <c r="W21" s="34" t="s">
        <v>60</v>
      </c>
      <c r="X21" s="35" t="s">
        <v>165</v>
      </c>
      <c r="Y21" s="42" t="s">
        <v>165</v>
      </c>
      <c r="Z21" s="34" t="s">
        <v>62</v>
      </c>
      <c r="AA21" s="34" t="s">
        <v>62</v>
      </c>
      <c r="AB21" s="34" t="s">
        <v>62</v>
      </c>
      <c r="AC21" s="34" t="s">
        <v>62</v>
      </c>
      <c r="AD21" s="34"/>
      <c r="AE21" s="34" t="s">
        <v>206</v>
      </c>
      <c r="AF21" s="35" t="s">
        <v>126</v>
      </c>
      <c r="AG21" s="34" t="s">
        <v>206</v>
      </c>
      <c r="AH21" s="35" t="s">
        <v>126</v>
      </c>
      <c r="AI21" s="35" t="s">
        <v>63</v>
      </c>
      <c r="AJ21" s="34"/>
      <c r="AK21" s="35" t="s">
        <v>63</v>
      </c>
      <c r="AL21" s="34"/>
      <c r="AM21" s="34"/>
      <c r="AN21" s="34"/>
      <c r="AO21" s="34" t="s">
        <v>310</v>
      </c>
      <c r="AP21" s="34"/>
      <c r="AQ21" s="34"/>
      <c r="AR21" s="34"/>
      <c r="AS21" s="34"/>
      <c r="AT21" s="34"/>
      <c r="AU21" s="34"/>
      <c r="AV21" s="34"/>
      <c r="AW21" s="43"/>
      <c r="AX21" s="43"/>
      <c r="AY21" s="43"/>
      <c r="AZ21" s="43"/>
      <c r="BA21" s="43"/>
      <c r="BB21" s="43"/>
      <c r="BC21" s="43"/>
      <c r="BD21" s="43"/>
      <c r="BE21" s="43"/>
      <c r="BF21" s="43"/>
      <c r="BG21" s="43"/>
      <c r="BH21" s="43"/>
      <c r="BI21" s="43"/>
    </row>
    <row r="22" spans="1:61" ht="25.5">
      <c r="A22" s="34" t="s">
        <v>183</v>
      </c>
      <c r="B22" s="34" t="s">
        <v>183</v>
      </c>
      <c r="C22" s="35" t="s">
        <v>25</v>
      </c>
      <c r="D22" s="36" t="s">
        <v>127</v>
      </c>
      <c r="E22" s="37" t="s">
        <v>246</v>
      </c>
      <c r="F22" s="37" t="s">
        <v>349</v>
      </c>
      <c r="G22" s="38" t="s">
        <v>349</v>
      </c>
      <c r="H22" s="39" t="s">
        <v>80</v>
      </c>
      <c r="I22" s="40" t="s">
        <v>80</v>
      </c>
      <c r="J22" s="37" t="s">
        <v>246</v>
      </c>
      <c r="K22" s="37" t="s">
        <v>246</v>
      </c>
      <c r="L22" s="7" t="s">
        <v>350</v>
      </c>
      <c r="M22" s="7" t="s">
        <v>350</v>
      </c>
      <c r="N22" s="35" t="s">
        <v>128</v>
      </c>
      <c r="O22" s="35" t="s">
        <v>128</v>
      </c>
      <c r="P22" s="41" t="s">
        <v>18</v>
      </c>
      <c r="Q22" s="41" t="s">
        <v>18</v>
      </c>
      <c r="R22" s="34" t="s">
        <v>309</v>
      </c>
      <c r="S22" s="34" t="str">
        <f t="shared" si="0"/>
        <v>Renewal Plan</v>
      </c>
      <c r="T22" s="34"/>
      <c r="U22" s="34"/>
      <c r="V22" s="34" t="s">
        <v>60</v>
      </c>
      <c r="W22" s="34" t="s">
        <v>60</v>
      </c>
      <c r="X22" s="35" t="s">
        <v>61</v>
      </c>
      <c r="Y22" s="42" t="s">
        <v>61</v>
      </c>
      <c r="Z22" s="34" t="s">
        <v>62</v>
      </c>
      <c r="AA22" s="34" t="s">
        <v>62</v>
      </c>
      <c r="AB22" s="34" t="s">
        <v>62</v>
      </c>
      <c r="AC22" s="34" t="s">
        <v>62</v>
      </c>
      <c r="AD22" s="34"/>
      <c r="AE22" s="34" t="s">
        <v>183</v>
      </c>
      <c r="AF22" s="35" t="s">
        <v>128</v>
      </c>
      <c r="AG22" s="34" t="s">
        <v>183</v>
      </c>
      <c r="AH22" s="35" t="s">
        <v>128</v>
      </c>
      <c r="AI22" s="35" t="s">
        <v>63</v>
      </c>
      <c r="AJ22" s="34"/>
      <c r="AK22" s="35" t="s">
        <v>63</v>
      </c>
      <c r="AL22" s="34"/>
      <c r="AM22" s="34"/>
      <c r="AN22" s="34"/>
      <c r="AO22" s="34" t="s">
        <v>310</v>
      </c>
      <c r="AP22" s="34"/>
      <c r="AQ22" s="34"/>
      <c r="AR22" s="34"/>
      <c r="AS22" s="34"/>
      <c r="AT22" s="34"/>
      <c r="AU22" s="34"/>
      <c r="AV22" s="34"/>
      <c r="AW22" s="43"/>
      <c r="AX22" s="43"/>
      <c r="AY22" s="43"/>
      <c r="AZ22" s="43"/>
      <c r="BA22" s="43"/>
      <c r="BB22" s="43"/>
      <c r="BC22" s="43"/>
      <c r="BD22" s="43"/>
      <c r="BE22" s="43"/>
      <c r="BF22" s="43"/>
      <c r="BG22" s="43"/>
      <c r="BH22" s="43"/>
      <c r="BI22" s="43"/>
    </row>
    <row r="23" spans="1:61" ht="25.5">
      <c r="A23" s="34" t="s">
        <v>207</v>
      </c>
      <c r="B23" s="34" t="s">
        <v>207</v>
      </c>
      <c r="C23" s="35" t="s">
        <v>25</v>
      </c>
      <c r="D23" s="36" t="s">
        <v>127</v>
      </c>
      <c r="E23" s="37" t="s">
        <v>351</v>
      </c>
      <c r="F23" s="37" t="s">
        <v>349</v>
      </c>
      <c r="G23" s="38" t="s">
        <v>349</v>
      </c>
      <c r="H23" s="39" t="s">
        <v>80</v>
      </c>
      <c r="I23" s="40" t="s">
        <v>80</v>
      </c>
      <c r="J23" s="37" t="s">
        <v>351</v>
      </c>
      <c r="K23" s="37" t="s">
        <v>351</v>
      </c>
      <c r="L23" s="45" t="s">
        <v>352</v>
      </c>
      <c r="M23" s="7" t="s">
        <v>352</v>
      </c>
      <c r="N23" s="35" t="s">
        <v>128</v>
      </c>
      <c r="O23" s="35" t="s">
        <v>128</v>
      </c>
      <c r="P23" s="41" t="s">
        <v>19</v>
      </c>
      <c r="Q23" s="41" t="s">
        <v>19</v>
      </c>
      <c r="R23" s="34" t="s">
        <v>309</v>
      </c>
      <c r="S23" s="34" t="str">
        <f t="shared" si="0"/>
        <v>Renewal Plan</v>
      </c>
      <c r="T23" s="34"/>
      <c r="U23" s="34"/>
      <c r="V23" s="34" t="s">
        <v>60</v>
      </c>
      <c r="W23" s="34" t="s">
        <v>60</v>
      </c>
      <c r="X23" s="35" t="s">
        <v>165</v>
      </c>
      <c r="Y23" s="42" t="s">
        <v>165</v>
      </c>
      <c r="Z23" s="34" t="s">
        <v>62</v>
      </c>
      <c r="AA23" s="34" t="s">
        <v>62</v>
      </c>
      <c r="AB23" s="34" t="s">
        <v>62</v>
      </c>
      <c r="AC23" s="34" t="s">
        <v>62</v>
      </c>
      <c r="AD23" s="34"/>
      <c r="AE23" s="34" t="s">
        <v>207</v>
      </c>
      <c r="AF23" s="35" t="s">
        <v>128</v>
      </c>
      <c r="AG23" s="34" t="s">
        <v>207</v>
      </c>
      <c r="AH23" s="35" t="s">
        <v>128</v>
      </c>
      <c r="AI23" s="35" t="s">
        <v>63</v>
      </c>
      <c r="AJ23" s="34"/>
      <c r="AK23" s="35" t="s">
        <v>63</v>
      </c>
      <c r="AL23" s="34"/>
      <c r="AM23" s="34"/>
      <c r="AN23" s="34"/>
      <c r="AO23" s="34" t="s">
        <v>310</v>
      </c>
      <c r="AP23" s="34"/>
      <c r="AQ23" s="34"/>
      <c r="AR23" s="34"/>
      <c r="AS23" s="34"/>
      <c r="AT23" s="34"/>
      <c r="AU23" s="34"/>
      <c r="AV23" s="34"/>
      <c r="AW23" s="43"/>
      <c r="AX23" s="43"/>
      <c r="AY23" s="43"/>
      <c r="AZ23" s="43"/>
      <c r="BA23" s="43"/>
      <c r="BB23" s="43"/>
      <c r="BC23" s="43"/>
      <c r="BD23" s="43"/>
      <c r="BE23" s="43"/>
      <c r="BF23" s="43"/>
      <c r="BG23" s="43"/>
      <c r="BH23" s="43"/>
      <c r="BI23" s="43"/>
    </row>
    <row r="24" spans="1:61" ht="25.5">
      <c r="A24" s="34" t="s">
        <v>169</v>
      </c>
      <c r="B24" s="34" t="s">
        <v>169</v>
      </c>
      <c r="C24" s="35" t="s">
        <v>57</v>
      </c>
      <c r="D24" s="36" t="s">
        <v>58</v>
      </c>
      <c r="E24" s="37" t="s">
        <v>232</v>
      </c>
      <c r="F24" s="37" t="s">
        <v>353</v>
      </c>
      <c r="G24" s="38" t="s">
        <v>353</v>
      </c>
      <c r="H24" s="39" t="s">
        <v>80</v>
      </c>
      <c r="I24" s="40" t="s">
        <v>80</v>
      </c>
      <c r="J24" s="37" t="s">
        <v>232</v>
      </c>
      <c r="K24" s="37" t="s">
        <v>232</v>
      </c>
      <c r="L24" s="7" t="s">
        <v>354</v>
      </c>
      <c r="M24" s="7" t="s">
        <v>354</v>
      </c>
      <c r="N24" s="35" t="s">
        <v>59</v>
      </c>
      <c r="O24" s="35" t="s">
        <v>59</v>
      </c>
      <c r="P24" s="41" t="s">
        <v>18</v>
      </c>
      <c r="Q24" s="41" t="s">
        <v>18</v>
      </c>
      <c r="R24" s="34" t="s">
        <v>309</v>
      </c>
      <c r="S24" s="34" t="str">
        <f t="shared" si="0"/>
        <v>Renewal Plan</v>
      </c>
      <c r="T24" s="34"/>
      <c r="U24" s="34"/>
      <c r="V24" s="34" t="s">
        <v>60</v>
      </c>
      <c r="W24" s="34" t="s">
        <v>60</v>
      </c>
      <c r="X24" s="35" t="s">
        <v>61</v>
      </c>
      <c r="Y24" s="42" t="s">
        <v>61</v>
      </c>
      <c r="Z24" s="34" t="s">
        <v>62</v>
      </c>
      <c r="AA24" s="34" t="s">
        <v>62</v>
      </c>
      <c r="AB24" s="34" t="s">
        <v>62</v>
      </c>
      <c r="AC24" s="34" t="s">
        <v>62</v>
      </c>
      <c r="AD24" s="34"/>
      <c r="AE24" s="34" t="s">
        <v>169</v>
      </c>
      <c r="AF24" s="35" t="s">
        <v>59</v>
      </c>
      <c r="AG24" s="34" t="s">
        <v>169</v>
      </c>
      <c r="AH24" s="35" t="s">
        <v>59</v>
      </c>
      <c r="AI24" s="35" t="s">
        <v>63</v>
      </c>
      <c r="AJ24" s="34"/>
      <c r="AK24" s="35" t="s">
        <v>63</v>
      </c>
      <c r="AL24" s="34"/>
      <c r="AM24" s="34"/>
      <c r="AN24" s="34"/>
      <c r="AO24" s="34" t="s">
        <v>310</v>
      </c>
      <c r="AP24" s="34"/>
      <c r="AQ24" s="34"/>
      <c r="AR24" s="34"/>
      <c r="AS24" s="34"/>
      <c r="AT24" s="34"/>
      <c r="AU24" s="34"/>
      <c r="AV24" s="34"/>
      <c r="AW24" s="43"/>
      <c r="AX24" s="43"/>
      <c r="AY24" s="43"/>
      <c r="AZ24" s="43"/>
      <c r="BA24" s="43"/>
      <c r="BB24" s="43"/>
      <c r="BC24" s="43"/>
      <c r="BD24" s="43"/>
      <c r="BE24" s="43"/>
      <c r="BF24" s="43"/>
      <c r="BG24" s="43"/>
      <c r="BH24" s="43"/>
      <c r="BI24" s="43"/>
    </row>
    <row r="25" spans="1:61" ht="25.5">
      <c r="A25" s="34" t="s">
        <v>208</v>
      </c>
      <c r="B25" s="34" t="s">
        <v>208</v>
      </c>
      <c r="C25" s="35" t="s">
        <v>57</v>
      </c>
      <c r="D25" s="36" t="s">
        <v>58</v>
      </c>
      <c r="E25" s="37" t="s">
        <v>355</v>
      </c>
      <c r="F25" s="37" t="s">
        <v>353</v>
      </c>
      <c r="G25" s="38" t="s">
        <v>353</v>
      </c>
      <c r="H25" s="39" t="s">
        <v>80</v>
      </c>
      <c r="I25" s="40" t="s">
        <v>80</v>
      </c>
      <c r="J25" s="37" t="s">
        <v>355</v>
      </c>
      <c r="K25" s="37" t="s">
        <v>355</v>
      </c>
      <c r="L25" s="45" t="s">
        <v>356</v>
      </c>
      <c r="M25" s="7" t="s">
        <v>356</v>
      </c>
      <c r="N25" s="35" t="s">
        <v>59</v>
      </c>
      <c r="O25" s="35" t="s">
        <v>59</v>
      </c>
      <c r="P25" s="41" t="s">
        <v>19</v>
      </c>
      <c r="Q25" s="41" t="s">
        <v>19</v>
      </c>
      <c r="R25" s="34" t="s">
        <v>309</v>
      </c>
      <c r="S25" s="34" t="str">
        <f t="shared" si="0"/>
        <v>Renewal Plan</v>
      </c>
      <c r="T25" s="34"/>
      <c r="U25" s="34"/>
      <c r="V25" s="34" t="s">
        <v>60</v>
      </c>
      <c r="W25" s="34" t="s">
        <v>60</v>
      </c>
      <c r="X25" s="35" t="s">
        <v>165</v>
      </c>
      <c r="Y25" s="42" t="s">
        <v>165</v>
      </c>
      <c r="Z25" s="34" t="s">
        <v>62</v>
      </c>
      <c r="AA25" s="34" t="s">
        <v>62</v>
      </c>
      <c r="AB25" s="34" t="s">
        <v>62</v>
      </c>
      <c r="AC25" s="34" t="s">
        <v>62</v>
      </c>
      <c r="AD25" s="34"/>
      <c r="AE25" s="34" t="s">
        <v>208</v>
      </c>
      <c r="AF25" s="35" t="s">
        <v>59</v>
      </c>
      <c r="AG25" s="34" t="s">
        <v>208</v>
      </c>
      <c r="AH25" s="35" t="s">
        <v>59</v>
      </c>
      <c r="AI25" s="35" t="s">
        <v>63</v>
      </c>
      <c r="AJ25" s="34"/>
      <c r="AK25" s="35" t="s">
        <v>63</v>
      </c>
      <c r="AL25" s="34"/>
      <c r="AM25" s="34"/>
      <c r="AN25" s="34"/>
      <c r="AO25" s="34" t="s">
        <v>310</v>
      </c>
      <c r="AP25" s="34"/>
      <c r="AQ25" s="34"/>
      <c r="AR25" s="34"/>
      <c r="AS25" s="34"/>
      <c r="AT25" s="34"/>
      <c r="AU25" s="34"/>
      <c r="AV25" s="34"/>
      <c r="AW25" s="43"/>
      <c r="AX25" s="43"/>
      <c r="AY25" s="43"/>
      <c r="AZ25" s="43"/>
      <c r="BA25" s="43"/>
      <c r="BB25" s="43"/>
      <c r="BC25" s="43"/>
      <c r="BD25" s="43"/>
      <c r="BE25" s="43"/>
      <c r="BF25" s="43"/>
      <c r="BG25" s="43"/>
      <c r="BH25" s="43"/>
      <c r="BI25" s="43"/>
    </row>
    <row r="26" spans="1:61" ht="25.5">
      <c r="A26" s="34" t="s">
        <v>184</v>
      </c>
      <c r="B26" s="34" t="s">
        <v>184</v>
      </c>
      <c r="C26" s="35" t="s">
        <v>129</v>
      </c>
      <c r="D26" s="36" t="s">
        <v>130</v>
      </c>
      <c r="E26" s="37" t="s">
        <v>247</v>
      </c>
      <c r="F26" s="37" t="s">
        <v>357</v>
      </c>
      <c r="G26" s="38" t="s">
        <v>357</v>
      </c>
      <c r="H26" s="39" t="s">
        <v>80</v>
      </c>
      <c r="I26" s="40" t="s">
        <v>80</v>
      </c>
      <c r="J26" s="37" t="s">
        <v>247</v>
      </c>
      <c r="K26" s="37" t="s">
        <v>247</v>
      </c>
      <c r="L26" s="7" t="s">
        <v>358</v>
      </c>
      <c r="M26" s="7" t="s">
        <v>358</v>
      </c>
      <c r="N26" s="35" t="s">
        <v>131</v>
      </c>
      <c r="O26" s="35" t="s">
        <v>131</v>
      </c>
      <c r="P26" s="41" t="s">
        <v>18</v>
      </c>
      <c r="Q26" s="41" t="s">
        <v>18</v>
      </c>
      <c r="R26" s="34" t="s">
        <v>309</v>
      </c>
      <c r="S26" s="34" t="str">
        <f t="shared" si="0"/>
        <v>Renewal Plan</v>
      </c>
      <c r="T26" s="34"/>
      <c r="U26" s="34"/>
      <c r="V26" s="34" t="s">
        <v>60</v>
      </c>
      <c r="W26" s="34" t="s">
        <v>60</v>
      </c>
      <c r="X26" s="35" t="s">
        <v>61</v>
      </c>
      <c r="Y26" s="42" t="s">
        <v>61</v>
      </c>
      <c r="Z26" s="34" t="s">
        <v>62</v>
      </c>
      <c r="AA26" s="34" t="s">
        <v>62</v>
      </c>
      <c r="AB26" s="34" t="s">
        <v>62</v>
      </c>
      <c r="AC26" s="34" t="s">
        <v>62</v>
      </c>
      <c r="AD26" s="34"/>
      <c r="AE26" s="34" t="s">
        <v>184</v>
      </c>
      <c r="AF26" s="35" t="s">
        <v>131</v>
      </c>
      <c r="AG26" s="34" t="s">
        <v>184</v>
      </c>
      <c r="AH26" s="35" t="s">
        <v>131</v>
      </c>
      <c r="AI26" s="35" t="s">
        <v>63</v>
      </c>
      <c r="AJ26" s="34"/>
      <c r="AK26" s="35" t="s">
        <v>63</v>
      </c>
      <c r="AL26" s="34"/>
      <c r="AM26" s="34"/>
      <c r="AN26" s="34"/>
      <c r="AO26" s="34" t="s">
        <v>310</v>
      </c>
      <c r="AP26" s="34"/>
      <c r="AQ26" s="34"/>
      <c r="AR26" s="34"/>
      <c r="AS26" s="34"/>
      <c r="AT26" s="34"/>
      <c r="AU26" s="34"/>
      <c r="AV26" s="34"/>
      <c r="AW26" s="43"/>
      <c r="AX26" s="43"/>
      <c r="AY26" s="43"/>
      <c r="AZ26" s="43"/>
      <c r="BA26" s="43"/>
      <c r="BB26" s="43"/>
      <c r="BC26" s="43"/>
      <c r="BD26" s="43"/>
      <c r="BE26" s="43"/>
      <c r="BF26" s="43"/>
      <c r="BG26" s="43"/>
      <c r="BH26" s="43"/>
      <c r="BI26" s="43"/>
    </row>
    <row r="27" spans="1:61" ht="25.5">
      <c r="A27" s="34" t="s">
        <v>209</v>
      </c>
      <c r="B27" s="34" t="s">
        <v>209</v>
      </c>
      <c r="C27" s="35" t="s">
        <v>129</v>
      </c>
      <c r="D27" s="36" t="s">
        <v>130</v>
      </c>
      <c r="E27" s="37" t="s">
        <v>359</v>
      </c>
      <c r="F27" s="37" t="s">
        <v>357</v>
      </c>
      <c r="G27" s="38" t="s">
        <v>357</v>
      </c>
      <c r="H27" s="39" t="s">
        <v>80</v>
      </c>
      <c r="I27" s="40" t="s">
        <v>80</v>
      </c>
      <c r="J27" s="37" t="s">
        <v>359</v>
      </c>
      <c r="K27" s="37" t="s">
        <v>359</v>
      </c>
      <c r="L27" s="45" t="s">
        <v>360</v>
      </c>
      <c r="M27" s="7" t="s">
        <v>360</v>
      </c>
      <c r="N27" s="35" t="s">
        <v>131</v>
      </c>
      <c r="O27" s="35" t="s">
        <v>131</v>
      </c>
      <c r="P27" s="41" t="s">
        <v>19</v>
      </c>
      <c r="Q27" s="41" t="s">
        <v>19</v>
      </c>
      <c r="R27" s="34" t="s">
        <v>309</v>
      </c>
      <c r="S27" s="34" t="str">
        <f t="shared" si="0"/>
        <v>Renewal Plan</v>
      </c>
      <c r="T27" s="34"/>
      <c r="U27" s="34"/>
      <c r="V27" s="34" t="s">
        <v>60</v>
      </c>
      <c r="W27" s="34" t="s">
        <v>60</v>
      </c>
      <c r="X27" s="35" t="s">
        <v>165</v>
      </c>
      <c r="Y27" s="42" t="s">
        <v>165</v>
      </c>
      <c r="Z27" s="34" t="s">
        <v>62</v>
      </c>
      <c r="AA27" s="34" t="s">
        <v>62</v>
      </c>
      <c r="AB27" s="34" t="s">
        <v>62</v>
      </c>
      <c r="AC27" s="34" t="s">
        <v>62</v>
      </c>
      <c r="AD27" s="34"/>
      <c r="AE27" s="34" t="s">
        <v>209</v>
      </c>
      <c r="AF27" s="35" t="s">
        <v>131</v>
      </c>
      <c r="AG27" s="34" t="s">
        <v>209</v>
      </c>
      <c r="AH27" s="35" t="s">
        <v>131</v>
      </c>
      <c r="AI27" s="35" t="s">
        <v>63</v>
      </c>
      <c r="AJ27" s="34"/>
      <c r="AK27" s="35" t="s">
        <v>63</v>
      </c>
      <c r="AL27" s="34"/>
      <c r="AM27" s="34"/>
      <c r="AN27" s="34"/>
      <c r="AO27" s="34" t="s">
        <v>310</v>
      </c>
      <c r="AP27" s="34"/>
      <c r="AQ27" s="34"/>
      <c r="AR27" s="34"/>
      <c r="AS27" s="34"/>
      <c r="AT27" s="34"/>
      <c r="AU27" s="34"/>
      <c r="AV27" s="34"/>
      <c r="AW27" s="43"/>
      <c r="AX27" s="43"/>
      <c r="AY27" s="43"/>
      <c r="AZ27" s="43"/>
      <c r="BA27" s="43"/>
      <c r="BB27" s="43"/>
      <c r="BC27" s="43"/>
      <c r="BD27" s="43"/>
      <c r="BE27" s="43"/>
      <c r="BF27" s="43"/>
      <c r="BG27" s="43"/>
      <c r="BH27" s="43"/>
      <c r="BI27" s="43"/>
    </row>
    <row r="28" spans="1:61" ht="25.5">
      <c r="A28" s="34" t="s">
        <v>185</v>
      </c>
      <c r="B28" s="34" t="s">
        <v>185</v>
      </c>
      <c r="C28" s="35" t="s">
        <v>132</v>
      </c>
      <c r="D28" s="36" t="s">
        <v>133</v>
      </c>
      <c r="E28" s="37" t="s">
        <v>248</v>
      </c>
      <c r="F28" s="37" t="s">
        <v>361</v>
      </c>
      <c r="G28" s="38" t="s">
        <v>361</v>
      </c>
      <c r="H28" s="39" t="s">
        <v>80</v>
      </c>
      <c r="I28" s="40" t="s">
        <v>80</v>
      </c>
      <c r="J28" s="37" t="s">
        <v>248</v>
      </c>
      <c r="K28" s="37" t="s">
        <v>248</v>
      </c>
      <c r="L28" s="7" t="s">
        <v>362</v>
      </c>
      <c r="M28" s="7" t="s">
        <v>362</v>
      </c>
      <c r="N28" s="35" t="s">
        <v>134</v>
      </c>
      <c r="O28" s="35" t="s">
        <v>134</v>
      </c>
      <c r="P28" s="41" t="s">
        <v>18</v>
      </c>
      <c r="Q28" s="41" t="s">
        <v>18</v>
      </c>
      <c r="R28" s="34" t="s">
        <v>309</v>
      </c>
      <c r="S28" s="34" t="str">
        <f t="shared" si="0"/>
        <v>Renewal Plan</v>
      </c>
      <c r="T28" s="34"/>
      <c r="U28" s="34"/>
      <c r="V28" s="34" t="s">
        <v>60</v>
      </c>
      <c r="W28" s="34" t="s">
        <v>60</v>
      </c>
      <c r="X28" s="35" t="s">
        <v>61</v>
      </c>
      <c r="Y28" s="42" t="s">
        <v>61</v>
      </c>
      <c r="Z28" s="34" t="s">
        <v>62</v>
      </c>
      <c r="AA28" s="34" t="s">
        <v>62</v>
      </c>
      <c r="AB28" s="34" t="s">
        <v>62</v>
      </c>
      <c r="AC28" s="34" t="s">
        <v>62</v>
      </c>
      <c r="AD28" s="34"/>
      <c r="AE28" s="34" t="s">
        <v>185</v>
      </c>
      <c r="AF28" s="35" t="s">
        <v>134</v>
      </c>
      <c r="AG28" s="34" t="s">
        <v>185</v>
      </c>
      <c r="AH28" s="35" t="s">
        <v>134</v>
      </c>
      <c r="AI28" s="35" t="s">
        <v>63</v>
      </c>
      <c r="AJ28" s="34"/>
      <c r="AK28" s="35" t="s">
        <v>63</v>
      </c>
      <c r="AL28" s="34"/>
      <c r="AM28" s="34"/>
      <c r="AN28" s="34"/>
      <c r="AO28" s="34" t="s">
        <v>310</v>
      </c>
      <c r="AP28" s="34"/>
      <c r="AQ28" s="34"/>
      <c r="AR28" s="34"/>
      <c r="AS28" s="34"/>
      <c r="AT28" s="34"/>
      <c r="AU28" s="34"/>
      <c r="AV28" s="34"/>
      <c r="AW28" s="43"/>
      <c r="AX28" s="43"/>
      <c r="AY28" s="43"/>
      <c r="AZ28" s="43"/>
      <c r="BA28" s="43"/>
      <c r="BB28" s="43"/>
      <c r="BC28" s="43"/>
      <c r="BD28" s="43"/>
      <c r="BE28" s="43"/>
      <c r="BF28" s="43"/>
      <c r="BG28" s="43"/>
      <c r="BH28" s="43"/>
      <c r="BI28" s="43"/>
    </row>
    <row r="29" spans="1:61" ht="25.5">
      <c r="A29" s="34" t="s">
        <v>210</v>
      </c>
      <c r="B29" s="34" t="s">
        <v>210</v>
      </c>
      <c r="C29" s="35" t="s">
        <v>132</v>
      </c>
      <c r="D29" s="36" t="s">
        <v>133</v>
      </c>
      <c r="E29" s="37" t="s">
        <v>363</v>
      </c>
      <c r="F29" s="37" t="s">
        <v>361</v>
      </c>
      <c r="G29" s="38" t="s">
        <v>361</v>
      </c>
      <c r="H29" s="39" t="s">
        <v>80</v>
      </c>
      <c r="I29" s="40" t="s">
        <v>80</v>
      </c>
      <c r="J29" s="37" t="s">
        <v>363</v>
      </c>
      <c r="K29" s="37" t="s">
        <v>363</v>
      </c>
      <c r="L29" s="45" t="s">
        <v>364</v>
      </c>
      <c r="M29" s="7" t="s">
        <v>364</v>
      </c>
      <c r="N29" s="35" t="s">
        <v>134</v>
      </c>
      <c r="O29" s="35" t="s">
        <v>134</v>
      </c>
      <c r="P29" s="41" t="s">
        <v>19</v>
      </c>
      <c r="Q29" s="41" t="s">
        <v>19</v>
      </c>
      <c r="R29" s="34" t="s">
        <v>309</v>
      </c>
      <c r="S29" s="34" t="str">
        <f t="shared" si="0"/>
        <v>Renewal Plan</v>
      </c>
      <c r="T29" s="34"/>
      <c r="U29" s="34"/>
      <c r="V29" s="34" t="s">
        <v>60</v>
      </c>
      <c r="W29" s="34" t="s">
        <v>60</v>
      </c>
      <c r="X29" s="35" t="s">
        <v>165</v>
      </c>
      <c r="Y29" s="42" t="s">
        <v>165</v>
      </c>
      <c r="Z29" s="34" t="s">
        <v>62</v>
      </c>
      <c r="AA29" s="34" t="s">
        <v>62</v>
      </c>
      <c r="AB29" s="34" t="s">
        <v>62</v>
      </c>
      <c r="AC29" s="34" t="s">
        <v>62</v>
      </c>
      <c r="AD29" s="34"/>
      <c r="AE29" s="34" t="s">
        <v>210</v>
      </c>
      <c r="AF29" s="35" t="s">
        <v>134</v>
      </c>
      <c r="AG29" s="34" t="s">
        <v>210</v>
      </c>
      <c r="AH29" s="35" t="s">
        <v>134</v>
      </c>
      <c r="AI29" s="35" t="s">
        <v>63</v>
      </c>
      <c r="AJ29" s="34"/>
      <c r="AK29" s="35" t="s">
        <v>63</v>
      </c>
      <c r="AL29" s="34"/>
      <c r="AM29" s="34"/>
      <c r="AN29" s="34"/>
      <c r="AO29" s="34" t="s">
        <v>310</v>
      </c>
      <c r="AP29" s="34"/>
      <c r="AQ29" s="34"/>
      <c r="AR29" s="34"/>
      <c r="AS29" s="34"/>
      <c r="AT29" s="34"/>
      <c r="AU29" s="34"/>
      <c r="AV29" s="34"/>
      <c r="AW29" s="43"/>
      <c r="AX29" s="43"/>
      <c r="AY29" s="43"/>
      <c r="AZ29" s="43"/>
      <c r="BA29" s="43"/>
      <c r="BB29" s="43"/>
      <c r="BC29" s="43"/>
      <c r="BD29" s="43"/>
      <c r="BE29" s="43"/>
      <c r="BF29" s="43"/>
      <c r="BG29" s="43"/>
      <c r="BH29" s="43"/>
      <c r="BI29" s="43"/>
    </row>
    <row r="30" spans="1:61" ht="25.5">
      <c r="A30" s="34" t="s">
        <v>186</v>
      </c>
      <c r="B30" s="34" t="s">
        <v>186</v>
      </c>
      <c r="C30" s="35" t="s">
        <v>135</v>
      </c>
      <c r="D30" s="36" t="s">
        <v>136</v>
      </c>
      <c r="E30" s="37" t="s">
        <v>249</v>
      </c>
      <c r="F30" s="37" t="s">
        <v>365</v>
      </c>
      <c r="G30" s="38" t="s">
        <v>365</v>
      </c>
      <c r="H30" s="39" t="s">
        <v>80</v>
      </c>
      <c r="I30" s="40" t="s">
        <v>80</v>
      </c>
      <c r="J30" s="37" t="s">
        <v>249</v>
      </c>
      <c r="K30" s="37" t="s">
        <v>249</v>
      </c>
      <c r="L30" s="7" t="s">
        <v>366</v>
      </c>
      <c r="M30" s="7" t="s">
        <v>366</v>
      </c>
      <c r="N30" s="35" t="s">
        <v>137</v>
      </c>
      <c r="O30" s="35" t="s">
        <v>137</v>
      </c>
      <c r="P30" s="41" t="s">
        <v>18</v>
      </c>
      <c r="Q30" s="41" t="s">
        <v>18</v>
      </c>
      <c r="R30" s="34" t="s">
        <v>309</v>
      </c>
      <c r="S30" s="34" t="str">
        <f t="shared" si="0"/>
        <v>Renewal Plan</v>
      </c>
      <c r="T30" s="34"/>
      <c r="U30" s="34"/>
      <c r="V30" s="34" t="s">
        <v>60</v>
      </c>
      <c r="W30" s="34" t="s">
        <v>60</v>
      </c>
      <c r="X30" s="35" t="s">
        <v>61</v>
      </c>
      <c r="Y30" s="42" t="s">
        <v>61</v>
      </c>
      <c r="Z30" s="34" t="s">
        <v>62</v>
      </c>
      <c r="AA30" s="34" t="s">
        <v>62</v>
      </c>
      <c r="AB30" s="34" t="s">
        <v>62</v>
      </c>
      <c r="AC30" s="34" t="s">
        <v>62</v>
      </c>
      <c r="AD30" s="34"/>
      <c r="AE30" s="34" t="s">
        <v>186</v>
      </c>
      <c r="AF30" s="35" t="s">
        <v>137</v>
      </c>
      <c r="AG30" s="34" t="s">
        <v>186</v>
      </c>
      <c r="AH30" s="35" t="s">
        <v>137</v>
      </c>
      <c r="AI30" s="35" t="s">
        <v>63</v>
      </c>
      <c r="AJ30" s="34"/>
      <c r="AK30" s="35" t="s">
        <v>63</v>
      </c>
      <c r="AL30" s="34"/>
      <c r="AM30" s="34"/>
      <c r="AN30" s="34"/>
      <c r="AO30" s="34" t="s">
        <v>310</v>
      </c>
      <c r="AP30" s="34"/>
      <c r="AQ30" s="34"/>
      <c r="AR30" s="34"/>
      <c r="AS30" s="34"/>
      <c r="AT30" s="34"/>
      <c r="AU30" s="34"/>
      <c r="AV30" s="34"/>
      <c r="AW30" s="43"/>
      <c r="AX30" s="43"/>
      <c r="AY30" s="43"/>
      <c r="AZ30" s="43"/>
      <c r="BA30" s="43"/>
      <c r="BB30" s="43"/>
      <c r="BC30" s="43"/>
      <c r="BD30" s="43"/>
      <c r="BE30" s="43"/>
      <c r="BF30" s="43"/>
      <c r="BG30" s="43"/>
      <c r="BH30" s="43"/>
      <c r="BI30" s="43"/>
    </row>
    <row r="31" spans="1:61" ht="25.5">
      <c r="A31" s="34" t="s">
        <v>211</v>
      </c>
      <c r="B31" s="34" t="s">
        <v>211</v>
      </c>
      <c r="C31" s="35" t="s">
        <v>135</v>
      </c>
      <c r="D31" s="36" t="s">
        <v>136</v>
      </c>
      <c r="E31" s="37" t="s">
        <v>367</v>
      </c>
      <c r="F31" s="37" t="s">
        <v>365</v>
      </c>
      <c r="G31" s="38" t="s">
        <v>365</v>
      </c>
      <c r="H31" s="39" t="s">
        <v>80</v>
      </c>
      <c r="I31" s="40" t="s">
        <v>80</v>
      </c>
      <c r="J31" s="37" t="s">
        <v>367</v>
      </c>
      <c r="K31" s="37" t="s">
        <v>367</v>
      </c>
      <c r="L31" s="45" t="s">
        <v>368</v>
      </c>
      <c r="M31" s="7" t="s">
        <v>368</v>
      </c>
      <c r="N31" s="35" t="s">
        <v>137</v>
      </c>
      <c r="O31" s="35" t="s">
        <v>137</v>
      </c>
      <c r="P31" s="41" t="s">
        <v>19</v>
      </c>
      <c r="Q31" s="41" t="s">
        <v>19</v>
      </c>
      <c r="R31" s="34" t="s">
        <v>309</v>
      </c>
      <c r="S31" s="34" t="str">
        <f t="shared" si="0"/>
        <v>Renewal Plan</v>
      </c>
      <c r="T31" s="34"/>
      <c r="U31" s="34"/>
      <c r="V31" s="34" t="s">
        <v>60</v>
      </c>
      <c r="W31" s="34" t="s">
        <v>60</v>
      </c>
      <c r="X31" s="35" t="s">
        <v>165</v>
      </c>
      <c r="Y31" s="42" t="s">
        <v>165</v>
      </c>
      <c r="Z31" s="34" t="s">
        <v>62</v>
      </c>
      <c r="AA31" s="34" t="s">
        <v>62</v>
      </c>
      <c r="AB31" s="34" t="s">
        <v>62</v>
      </c>
      <c r="AC31" s="34" t="s">
        <v>62</v>
      </c>
      <c r="AD31" s="34"/>
      <c r="AE31" s="34" t="s">
        <v>211</v>
      </c>
      <c r="AF31" s="35" t="s">
        <v>137</v>
      </c>
      <c r="AG31" s="34" t="s">
        <v>211</v>
      </c>
      <c r="AH31" s="35" t="s">
        <v>137</v>
      </c>
      <c r="AI31" s="35" t="s">
        <v>63</v>
      </c>
      <c r="AJ31" s="34"/>
      <c r="AK31" s="35" t="s">
        <v>63</v>
      </c>
      <c r="AL31" s="34"/>
      <c r="AM31" s="34"/>
      <c r="AN31" s="34"/>
      <c r="AO31" s="34" t="s">
        <v>310</v>
      </c>
      <c r="AP31" s="34"/>
      <c r="AQ31" s="34"/>
      <c r="AR31" s="34"/>
      <c r="AS31" s="34"/>
      <c r="AT31" s="34"/>
      <c r="AU31" s="34"/>
      <c r="AV31" s="34"/>
      <c r="AW31" s="43"/>
      <c r="AX31" s="43"/>
      <c r="AY31" s="43"/>
      <c r="AZ31" s="43"/>
      <c r="BA31" s="43"/>
      <c r="BB31" s="43"/>
      <c r="BC31" s="43"/>
      <c r="BD31" s="43"/>
      <c r="BE31" s="43"/>
      <c r="BF31" s="43"/>
      <c r="BG31" s="43"/>
      <c r="BH31" s="43"/>
      <c r="BI31" s="43"/>
    </row>
    <row r="32" spans="1:61" s="53" customFormat="1" ht="25.5">
      <c r="A32" s="46" t="s">
        <v>230</v>
      </c>
      <c r="B32" s="47" t="s">
        <v>230</v>
      </c>
      <c r="C32" s="46" t="s">
        <v>166</v>
      </c>
      <c r="D32" s="48" t="s">
        <v>167</v>
      </c>
      <c r="E32" s="49" t="s">
        <v>260</v>
      </c>
      <c r="F32" s="37" t="s">
        <v>369</v>
      </c>
      <c r="G32" s="38" t="s">
        <v>369</v>
      </c>
      <c r="H32" s="46" t="s">
        <v>80</v>
      </c>
      <c r="I32" s="40" t="s">
        <v>80</v>
      </c>
      <c r="J32" s="50" t="s">
        <v>260</v>
      </c>
      <c r="K32" s="37" t="s">
        <v>260</v>
      </c>
      <c r="L32" s="47" t="s">
        <v>370</v>
      </c>
      <c r="M32" s="7" t="s">
        <v>370</v>
      </c>
      <c r="N32" s="47" t="s">
        <v>168</v>
      </c>
      <c r="O32" s="47" t="s">
        <v>168</v>
      </c>
      <c r="P32" s="41" t="s">
        <v>18</v>
      </c>
      <c r="Q32" s="41" t="s">
        <v>18</v>
      </c>
      <c r="R32" s="47" t="s">
        <v>309</v>
      </c>
      <c r="S32" s="47" t="str">
        <f t="shared" si="0"/>
        <v>Renewal Plan</v>
      </c>
      <c r="T32" s="47"/>
      <c r="U32" s="47"/>
      <c r="V32" s="47" t="s">
        <v>60</v>
      </c>
      <c r="W32" s="47" t="s">
        <v>60</v>
      </c>
      <c r="X32" s="47" t="s">
        <v>61</v>
      </c>
      <c r="Y32" s="42" t="s">
        <v>61</v>
      </c>
      <c r="Z32" s="47" t="s">
        <v>62</v>
      </c>
      <c r="AA32" s="47" t="s">
        <v>62</v>
      </c>
      <c r="AB32" s="47" t="s">
        <v>62</v>
      </c>
      <c r="AC32" s="47" t="s">
        <v>62</v>
      </c>
      <c r="AD32" s="47"/>
      <c r="AE32" s="51" t="s">
        <v>230</v>
      </c>
      <c r="AF32" s="47" t="s">
        <v>168</v>
      </c>
      <c r="AG32" s="47" t="s">
        <v>230</v>
      </c>
      <c r="AH32" s="47" t="s">
        <v>168</v>
      </c>
      <c r="AI32" s="47" t="s">
        <v>63</v>
      </c>
      <c r="AJ32" s="47"/>
      <c r="AK32" s="35" t="s">
        <v>63</v>
      </c>
      <c r="AL32" s="47"/>
      <c r="AM32" s="47"/>
      <c r="AN32" s="47"/>
      <c r="AO32" s="47" t="s">
        <v>310</v>
      </c>
      <c r="AP32" s="47"/>
      <c r="AQ32" s="47"/>
      <c r="AR32" s="47"/>
      <c r="AS32" s="47"/>
      <c r="AT32" s="47"/>
      <c r="AU32" s="47"/>
      <c r="AV32" s="47"/>
      <c r="AW32" s="52"/>
      <c r="AX32" s="52"/>
      <c r="AY32" s="52"/>
      <c r="AZ32" s="52"/>
      <c r="BA32" s="52"/>
      <c r="BB32" s="52"/>
      <c r="BC32" s="52"/>
      <c r="BD32" s="52"/>
      <c r="BE32" s="52"/>
      <c r="BF32" s="52"/>
      <c r="BG32" s="52"/>
      <c r="BH32" s="52"/>
      <c r="BI32" s="52"/>
    </row>
    <row r="33" spans="1:61" s="53" customFormat="1" ht="62.45" customHeight="1">
      <c r="A33" s="46" t="s">
        <v>231</v>
      </c>
      <c r="B33" s="47" t="s">
        <v>230</v>
      </c>
      <c r="C33" s="46" t="s">
        <v>166</v>
      </c>
      <c r="D33" s="48" t="s">
        <v>167</v>
      </c>
      <c r="E33" s="49" t="s">
        <v>371</v>
      </c>
      <c r="F33" s="37" t="s">
        <v>369</v>
      </c>
      <c r="G33" s="38" t="s">
        <v>369</v>
      </c>
      <c r="H33" s="46" t="s">
        <v>80</v>
      </c>
      <c r="I33" s="40" t="s">
        <v>80</v>
      </c>
      <c r="J33" s="54" t="s">
        <v>371</v>
      </c>
      <c r="K33" s="37" t="s">
        <v>260</v>
      </c>
      <c r="L33" s="47" t="s">
        <v>372</v>
      </c>
      <c r="M33" s="7" t="s">
        <v>370</v>
      </c>
      <c r="N33" s="47" t="s">
        <v>168</v>
      </c>
      <c r="O33" s="47" t="s">
        <v>168</v>
      </c>
      <c r="P33" s="41" t="s">
        <v>19</v>
      </c>
      <c r="Q33" s="41" t="s">
        <v>18</v>
      </c>
      <c r="R33" s="55" t="s">
        <v>373</v>
      </c>
      <c r="S33" s="47" t="str">
        <f t="shared" si="0"/>
        <v>Consolidated Renewal Plan</v>
      </c>
      <c r="T33" s="47"/>
      <c r="U33" s="47"/>
      <c r="V33" s="47" t="s">
        <v>60</v>
      </c>
      <c r="W33" s="47" t="s">
        <v>60</v>
      </c>
      <c r="X33" s="47" t="s">
        <v>165</v>
      </c>
      <c r="Y33" s="42" t="s">
        <v>61</v>
      </c>
      <c r="Z33" s="47" t="s">
        <v>62</v>
      </c>
      <c r="AA33" s="47" t="s">
        <v>62</v>
      </c>
      <c r="AB33" s="47" t="s">
        <v>62</v>
      </c>
      <c r="AC33" s="47" t="s">
        <v>62</v>
      </c>
      <c r="AD33" s="47"/>
      <c r="AE33" s="51" t="s">
        <v>231</v>
      </c>
      <c r="AF33" s="47" t="s">
        <v>168</v>
      </c>
      <c r="AG33" s="47" t="s">
        <v>230</v>
      </c>
      <c r="AH33" s="47" t="s">
        <v>168</v>
      </c>
      <c r="AI33" s="47" t="s">
        <v>63</v>
      </c>
      <c r="AJ33" s="47"/>
      <c r="AK33" s="35" t="s">
        <v>63</v>
      </c>
      <c r="AL33" s="47"/>
      <c r="AM33" s="47"/>
      <c r="AN33" s="47"/>
      <c r="AO33" s="47" t="s">
        <v>64</v>
      </c>
      <c r="AP33" s="47"/>
      <c r="AQ33" s="47"/>
      <c r="AR33" s="47"/>
      <c r="AS33" s="47"/>
      <c r="AT33" s="47"/>
      <c r="AU33" s="47"/>
      <c r="AV33" s="47"/>
      <c r="AW33" s="52"/>
      <c r="AX33" s="52"/>
      <c r="AY33" s="52"/>
      <c r="AZ33" s="52"/>
      <c r="BA33" s="52"/>
      <c r="BB33" s="52"/>
      <c r="BC33" s="52"/>
      <c r="BD33" s="52"/>
      <c r="BE33" s="52"/>
      <c r="BF33" s="52"/>
      <c r="BG33" s="52">
        <v>1</v>
      </c>
      <c r="BH33" s="52"/>
      <c r="BI33" s="52"/>
    </row>
    <row r="34" spans="1:61" s="53" customFormat="1" ht="36" customHeight="1">
      <c r="A34" s="46" t="s">
        <v>23</v>
      </c>
      <c r="B34" s="47" t="s">
        <v>374</v>
      </c>
      <c r="C34" s="46" t="s">
        <v>166</v>
      </c>
      <c r="D34" s="48" t="s">
        <v>167</v>
      </c>
      <c r="E34" s="46" t="s">
        <v>23</v>
      </c>
      <c r="F34" s="46" t="s">
        <v>23</v>
      </c>
      <c r="G34" s="38" t="s">
        <v>369</v>
      </c>
      <c r="H34" s="46" t="s">
        <v>23</v>
      </c>
      <c r="I34" s="40" t="s">
        <v>80</v>
      </c>
      <c r="J34" s="46" t="s">
        <v>23</v>
      </c>
      <c r="K34" s="37" t="s">
        <v>375</v>
      </c>
      <c r="L34" s="46" t="s">
        <v>23</v>
      </c>
      <c r="M34" s="7">
        <v>132</v>
      </c>
      <c r="N34" s="46" t="s">
        <v>23</v>
      </c>
      <c r="O34" s="47" t="s">
        <v>168</v>
      </c>
      <c r="P34" s="46" t="s">
        <v>23</v>
      </c>
      <c r="Q34" s="41" t="s">
        <v>376</v>
      </c>
      <c r="R34" s="47"/>
      <c r="S34" s="47" t="s">
        <v>377</v>
      </c>
      <c r="T34" s="47"/>
      <c r="U34" s="47"/>
      <c r="V34" s="47" t="s">
        <v>23</v>
      </c>
      <c r="W34" s="47" t="s">
        <v>60</v>
      </c>
      <c r="X34" s="47" t="s">
        <v>23</v>
      </c>
      <c r="Y34" s="42" t="s">
        <v>378</v>
      </c>
      <c r="Z34" s="47" t="s">
        <v>23</v>
      </c>
      <c r="AA34" s="47" t="s">
        <v>62</v>
      </c>
      <c r="AB34" s="47" t="s">
        <v>23</v>
      </c>
      <c r="AC34" s="47" t="s">
        <v>62</v>
      </c>
      <c r="AD34" s="47"/>
      <c r="AE34" s="46" t="s">
        <v>23</v>
      </c>
      <c r="AF34" s="46" t="s">
        <v>23</v>
      </c>
      <c r="AG34" s="47" t="s">
        <v>374</v>
      </c>
      <c r="AH34" s="47" t="s">
        <v>168</v>
      </c>
      <c r="AI34" s="46" t="s">
        <v>23</v>
      </c>
      <c r="AJ34" s="47"/>
      <c r="AK34" s="35" t="s">
        <v>63</v>
      </c>
      <c r="AL34" s="47"/>
      <c r="AM34" s="47"/>
      <c r="AN34" s="47"/>
      <c r="AO34" s="47" t="s">
        <v>377</v>
      </c>
      <c r="AP34" s="47"/>
      <c r="AQ34" s="47"/>
      <c r="AR34" s="47"/>
      <c r="AS34" s="47"/>
      <c r="AT34" s="47"/>
      <c r="AU34" s="47"/>
      <c r="AV34" s="47"/>
      <c r="AW34" s="52"/>
      <c r="AX34" s="52"/>
      <c r="AY34" s="52"/>
      <c r="AZ34" s="52"/>
      <c r="BA34" s="52"/>
      <c r="BB34" s="52"/>
      <c r="BC34" s="52"/>
      <c r="BD34" s="52"/>
      <c r="BE34" s="52"/>
      <c r="BF34" s="52"/>
      <c r="BG34" s="52"/>
      <c r="BH34" s="52"/>
      <c r="BI34" s="52"/>
    </row>
    <row r="35" spans="1:61" s="53" customFormat="1" ht="25.5">
      <c r="A35" s="47" t="s">
        <v>187</v>
      </c>
      <c r="B35" s="47" t="s">
        <v>187</v>
      </c>
      <c r="C35" s="35" t="s">
        <v>28</v>
      </c>
      <c r="D35" s="56" t="s">
        <v>138</v>
      </c>
      <c r="E35" s="37" t="s">
        <v>250</v>
      </c>
      <c r="F35" s="37" t="s">
        <v>379</v>
      </c>
      <c r="G35" s="38" t="s">
        <v>379</v>
      </c>
      <c r="H35" s="39" t="s">
        <v>80</v>
      </c>
      <c r="I35" s="40" t="s">
        <v>80</v>
      </c>
      <c r="J35" s="37" t="s">
        <v>250</v>
      </c>
      <c r="K35" s="37" t="s">
        <v>250</v>
      </c>
      <c r="L35" s="7" t="s">
        <v>380</v>
      </c>
      <c r="M35" s="7" t="s">
        <v>380</v>
      </c>
      <c r="N35" s="35" t="s">
        <v>139</v>
      </c>
      <c r="O35" s="35" t="s">
        <v>139</v>
      </c>
      <c r="P35" s="41" t="s">
        <v>18</v>
      </c>
      <c r="Q35" s="41" t="s">
        <v>18</v>
      </c>
      <c r="R35" s="47" t="s">
        <v>309</v>
      </c>
      <c r="S35" s="47" t="str">
        <f t="shared" si="0"/>
        <v>Renewal Plan</v>
      </c>
      <c r="T35" s="47"/>
      <c r="U35" s="47"/>
      <c r="V35" s="47" t="s">
        <v>60</v>
      </c>
      <c r="W35" s="47" t="s">
        <v>60</v>
      </c>
      <c r="X35" s="35" t="s">
        <v>61</v>
      </c>
      <c r="Y35" s="42" t="s">
        <v>61</v>
      </c>
      <c r="Z35" s="47" t="s">
        <v>62</v>
      </c>
      <c r="AA35" s="47" t="s">
        <v>62</v>
      </c>
      <c r="AB35" s="47" t="s">
        <v>62</v>
      </c>
      <c r="AC35" s="47" t="s">
        <v>62</v>
      </c>
      <c r="AD35" s="47"/>
      <c r="AE35" s="47" t="s">
        <v>187</v>
      </c>
      <c r="AF35" s="35" t="s">
        <v>139</v>
      </c>
      <c r="AG35" s="47" t="s">
        <v>187</v>
      </c>
      <c r="AH35" s="35" t="s">
        <v>139</v>
      </c>
      <c r="AI35" s="35" t="s">
        <v>63</v>
      </c>
      <c r="AJ35" s="47"/>
      <c r="AK35" s="35" t="s">
        <v>63</v>
      </c>
      <c r="AL35" s="47"/>
      <c r="AM35" s="47"/>
      <c r="AN35" s="47"/>
      <c r="AO35" s="47" t="s">
        <v>310</v>
      </c>
      <c r="AP35" s="47"/>
      <c r="AQ35" s="47"/>
      <c r="AR35" s="47"/>
      <c r="AS35" s="47"/>
      <c r="AT35" s="47"/>
      <c r="AU35" s="47"/>
      <c r="AV35" s="47"/>
      <c r="AW35" s="52"/>
      <c r="AX35" s="52"/>
      <c r="AY35" s="52"/>
      <c r="AZ35" s="52"/>
      <c r="BA35" s="52"/>
      <c r="BB35" s="52"/>
      <c r="BC35" s="52"/>
      <c r="BD35" s="52"/>
      <c r="BE35" s="52"/>
      <c r="BF35" s="52"/>
      <c r="BG35" s="52"/>
      <c r="BH35" s="52"/>
      <c r="BI35" s="52"/>
    </row>
    <row r="36" spans="1:61" s="53" customFormat="1" ht="25.5">
      <c r="A36" s="47" t="s">
        <v>212</v>
      </c>
      <c r="B36" s="47" t="s">
        <v>212</v>
      </c>
      <c r="C36" s="35" t="s">
        <v>28</v>
      </c>
      <c r="D36" s="56" t="s">
        <v>138</v>
      </c>
      <c r="E36" s="37" t="s">
        <v>381</v>
      </c>
      <c r="F36" s="37" t="s">
        <v>379</v>
      </c>
      <c r="G36" s="38" t="s">
        <v>379</v>
      </c>
      <c r="H36" s="39" t="s">
        <v>80</v>
      </c>
      <c r="I36" s="40" t="s">
        <v>80</v>
      </c>
      <c r="J36" s="37" t="s">
        <v>381</v>
      </c>
      <c r="K36" s="37" t="s">
        <v>381</v>
      </c>
      <c r="L36" s="45" t="s">
        <v>382</v>
      </c>
      <c r="M36" s="7" t="s">
        <v>382</v>
      </c>
      <c r="N36" s="35" t="s">
        <v>139</v>
      </c>
      <c r="O36" s="35" t="s">
        <v>139</v>
      </c>
      <c r="P36" s="41" t="s">
        <v>19</v>
      </c>
      <c r="Q36" s="41" t="s">
        <v>19</v>
      </c>
      <c r="R36" s="47" t="s">
        <v>309</v>
      </c>
      <c r="S36" s="47" t="str">
        <f t="shared" si="0"/>
        <v>Renewal Plan</v>
      </c>
      <c r="T36" s="47"/>
      <c r="U36" s="47"/>
      <c r="V36" s="47" t="s">
        <v>60</v>
      </c>
      <c r="W36" s="47" t="s">
        <v>60</v>
      </c>
      <c r="X36" s="35" t="s">
        <v>165</v>
      </c>
      <c r="Y36" s="42" t="s">
        <v>165</v>
      </c>
      <c r="Z36" s="47" t="s">
        <v>62</v>
      </c>
      <c r="AA36" s="47" t="s">
        <v>62</v>
      </c>
      <c r="AB36" s="47" t="s">
        <v>62</v>
      </c>
      <c r="AC36" s="47" t="s">
        <v>62</v>
      </c>
      <c r="AD36" s="47"/>
      <c r="AE36" s="47" t="s">
        <v>212</v>
      </c>
      <c r="AF36" s="35" t="s">
        <v>139</v>
      </c>
      <c r="AG36" s="47" t="s">
        <v>212</v>
      </c>
      <c r="AH36" s="35" t="s">
        <v>139</v>
      </c>
      <c r="AI36" s="35" t="s">
        <v>63</v>
      </c>
      <c r="AJ36" s="47"/>
      <c r="AK36" s="35" t="s">
        <v>63</v>
      </c>
      <c r="AL36" s="47"/>
      <c r="AM36" s="47"/>
      <c r="AN36" s="47"/>
      <c r="AO36" s="47" t="s">
        <v>310</v>
      </c>
      <c r="AP36" s="47"/>
      <c r="AQ36" s="47"/>
      <c r="AR36" s="47"/>
      <c r="AS36" s="47"/>
      <c r="AT36" s="47"/>
      <c r="AU36" s="47"/>
      <c r="AV36" s="47"/>
      <c r="AW36" s="52"/>
      <c r="AX36" s="52"/>
      <c r="AY36" s="52"/>
      <c r="AZ36" s="52"/>
      <c r="BA36" s="52"/>
      <c r="BB36" s="52"/>
      <c r="BC36" s="52"/>
      <c r="BD36" s="52"/>
      <c r="BE36" s="52"/>
      <c r="BF36" s="52"/>
      <c r="BG36" s="52"/>
      <c r="BH36" s="52"/>
      <c r="BI36" s="52"/>
    </row>
    <row r="37" spans="1:61" s="53" customFormat="1" ht="25.5">
      <c r="A37" s="47" t="s">
        <v>174</v>
      </c>
      <c r="B37" s="47" t="s">
        <v>174</v>
      </c>
      <c r="C37" s="35" t="s">
        <v>74</v>
      </c>
      <c r="D37" s="56" t="s">
        <v>75</v>
      </c>
      <c r="E37" s="37" t="s">
        <v>237</v>
      </c>
      <c r="F37" s="37" t="s">
        <v>383</v>
      </c>
      <c r="G37" s="38" t="s">
        <v>383</v>
      </c>
      <c r="H37" s="39" t="s">
        <v>80</v>
      </c>
      <c r="I37" s="40" t="s">
        <v>80</v>
      </c>
      <c r="J37" s="37" t="s">
        <v>237</v>
      </c>
      <c r="K37" s="37" t="s">
        <v>237</v>
      </c>
      <c r="L37" s="7" t="s">
        <v>384</v>
      </c>
      <c r="M37" s="7" t="s">
        <v>384</v>
      </c>
      <c r="N37" s="35" t="s">
        <v>76</v>
      </c>
      <c r="O37" s="35" t="s">
        <v>76</v>
      </c>
      <c r="P37" s="41" t="s">
        <v>18</v>
      </c>
      <c r="Q37" s="41" t="s">
        <v>18</v>
      </c>
      <c r="R37" s="47" t="s">
        <v>309</v>
      </c>
      <c r="S37" s="47" t="str">
        <f t="shared" si="0"/>
        <v>Renewal Plan</v>
      </c>
      <c r="T37" s="47"/>
      <c r="U37" s="47"/>
      <c r="V37" s="47" t="s">
        <v>60</v>
      </c>
      <c r="W37" s="47" t="s">
        <v>60</v>
      </c>
      <c r="X37" s="35" t="s">
        <v>61</v>
      </c>
      <c r="Y37" s="42" t="s">
        <v>61</v>
      </c>
      <c r="Z37" s="47" t="s">
        <v>62</v>
      </c>
      <c r="AA37" s="47" t="s">
        <v>62</v>
      </c>
      <c r="AB37" s="47" t="s">
        <v>62</v>
      </c>
      <c r="AC37" s="47" t="s">
        <v>62</v>
      </c>
      <c r="AD37" s="47"/>
      <c r="AE37" s="47" t="s">
        <v>174</v>
      </c>
      <c r="AF37" s="35" t="s">
        <v>76</v>
      </c>
      <c r="AG37" s="47" t="s">
        <v>174</v>
      </c>
      <c r="AH37" s="35" t="s">
        <v>76</v>
      </c>
      <c r="AI37" s="35" t="s">
        <v>63</v>
      </c>
      <c r="AJ37" s="47"/>
      <c r="AK37" s="35" t="s">
        <v>63</v>
      </c>
      <c r="AL37" s="47"/>
      <c r="AM37" s="47"/>
      <c r="AN37" s="47"/>
      <c r="AO37" s="47" t="s">
        <v>310</v>
      </c>
      <c r="AP37" s="47"/>
      <c r="AQ37" s="47"/>
      <c r="AR37" s="47"/>
      <c r="AS37" s="47"/>
      <c r="AT37" s="47"/>
      <c r="AU37" s="47"/>
      <c r="AV37" s="47"/>
      <c r="AW37" s="52"/>
      <c r="AX37" s="52"/>
      <c r="AY37" s="52"/>
      <c r="AZ37" s="52"/>
      <c r="BA37" s="52"/>
      <c r="BB37" s="52"/>
      <c r="BC37" s="52"/>
      <c r="BD37" s="52"/>
      <c r="BE37" s="52"/>
      <c r="BF37" s="52"/>
      <c r="BG37" s="52"/>
      <c r="BH37" s="52"/>
      <c r="BI37" s="52"/>
    </row>
    <row r="38" spans="1:61" s="53" customFormat="1" ht="25.5">
      <c r="A38" s="47" t="s">
        <v>213</v>
      </c>
      <c r="B38" s="47" t="s">
        <v>213</v>
      </c>
      <c r="C38" s="35" t="s">
        <v>74</v>
      </c>
      <c r="D38" s="56" t="s">
        <v>75</v>
      </c>
      <c r="E38" s="37" t="s">
        <v>385</v>
      </c>
      <c r="F38" s="37" t="s">
        <v>383</v>
      </c>
      <c r="G38" s="38" t="s">
        <v>383</v>
      </c>
      <c r="H38" s="39" t="s">
        <v>80</v>
      </c>
      <c r="I38" s="40" t="s">
        <v>80</v>
      </c>
      <c r="J38" s="37" t="s">
        <v>385</v>
      </c>
      <c r="K38" s="37" t="s">
        <v>385</v>
      </c>
      <c r="L38" s="45" t="s">
        <v>386</v>
      </c>
      <c r="M38" s="7" t="s">
        <v>386</v>
      </c>
      <c r="N38" s="35" t="s">
        <v>76</v>
      </c>
      <c r="O38" s="35" t="s">
        <v>76</v>
      </c>
      <c r="P38" s="41" t="s">
        <v>19</v>
      </c>
      <c r="Q38" s="41" t="s">
        <v>19</v>
      </c>
      <c r="R38" s="47" t="s">
        <v>309</v>
      </c>
      <c r="S38" s="47" t="str">
        <f t="shared" si="0"/>
        <v>Renewal Plan</v>
      </c>
      <c r="T38" s="47"/>
      <c r="U38" s="47"/>
      <c r="V38" s="47" t="s">
        <v>60</v>
      </c>
      <c r="W38" s="47" t="s">
        <v>60</v>
      </c>
      <c r="X38" s="35" t="s">
        <v>165</v>
      </c>
      <c r="Y38" s="42" t="s">
        <v>165</v>
      </c>
      <c r="Z38" s="47" t="s">
        <v>62</v>
      </c>
      <c r="AA38" s="47" t="s">
        <v>62</v>
      </c>
      <c r="AB38" s="47" t="s">
        <v>62</v>
      </c>
      <c r="AC38" s="47" t="s">
        <v>62</v>
      </c>
      <c r="AD38" s="47"/>
      <c r="AE38" s="47" t="s">
        <v>213</v>
      </c>
      <c r="AF38" s="35" t="s">
        <v>76</v>
      </c>
      <c r="AG38" s="47" t="s">
        <v>213</v>
      </c>
      <c r="AH38" s="35" t="s">
        <v>76</v>
      </c>
      <c r="AI38" s="35" t="s">
        <v>63</v>
      </c>
      <c r="AJ38" s="47"/>
      <c r="AK38" s="35" t="s">
        <v>63</v>
      </c>
      <c r="AL38" s="47"/>
      <c r="AM38" s="47"/>
      <c r="AN38" s="47"/>
      <c r="AO38" s="47" t="s">
        <v>310</v>
      </c>
      <c r="AP38" s="47"/>
      <c r="AQ38" s="47"/>
      <c r="AR38" s="47"/>
      <c r="AS38" s="47"/>
      <c r="AT38" s="47"/>
      <c r="AU38" s="47"/>
      <c r="AV38" s="47"/>
      <c r="AW38" s="52"/>
      <c r="AX38" s="52"/>
      <c r="AY38" s="52"/>
      <c r="AZ38" s="52"/>
      <c r="BA38" s="52"/>
      <c r="BB38" s="52"/>
      <c r="BC38" s="52"/>
      <c r="BD38" s="52"/>
      <c r="BE38" s="52"/>
      <c r="BF38" s="52"/>
      <c r="BG38" s="52"/>
      <c r="BH38" s="52"/>
      <c r="BI38" s="52"/>
    </row>
    <row r="39" spans="1:61" s="53" customFormat="1" ht="25.5">
      <c r="A39" s="47" t="s">
        <v>170</v>
      </c>
      <c r="B39" s="47" t="s">
        <v>170</v>
      </c>
      <c r="C39" s="35" t="s">
        <v>22</v>
      </c>
      <c r="D39" s="56" t="s">
        <v>65</v>
      </c>
      <c r="E39" s="37" t="s">
        <v>233</v>
      </c>
      <c r="F39" s="37" t="s">
        <v>387</v>
      </c>
      <c r="G39" s="38" t="s">
        <v>387</v>
      </c>
      <c r="H39" s="39" t="s">
        <v>80</v>
      </c>
      <c r="I39" s="40" t="s">
        <v>80</v>
      </c>
      <c r="J39" s="37" t="s">
        <v>233</v>
      </c>
      <c r="K39" s="37" t="s">
        <v>233</v>
      </c>
      <c r="L39" s="7" t="s">
        <v>388</v>
      </c>
      <c r="M39" s="7" t="s">
        <v>388</v>
      </c>
      <c r="N39" s="35" t="s">
        <v>66</v>
      </c>
      <c r="O39" s="35" t="s">
        <v>66</v>
      </c>
      <c r="P39" s="41" t="s">
        <v>18</v>
      </c>
      <c r="Q39" s="41" t="s">
        <v>18</v>
      </c>
      <c r="R39" s="47" t="s">
        <v>309</v>
      </c>
      <c r="S39" s="47" t="str">
        <f t="shared" si="0"/>
        <v>Renewal Plan</v>
      </c>
      <c r="T39" s="47"/>
      <c r="U39" s="47"/>
      <c r="V39" s="47" t="s">
        <v>60</v>
      </c>
      <c r="W39" s="47" t="s">
        <v>60</v>
      </c>
      <c r="X39" s="35" t="s">
        <v>61</v>
      </c>
      <c r="Y39" s="42" t="s">
        <v>61</v>
      </c>
      <c r="Z39" s="47" t="s">
        <v>62</v>
      </c>
      <c r="AA39" s="47" t="s">
        <v>62</v>
      </c>
      <c r="AB39" s="47" t="s">
        <v>62</v>
      </c>
      <c r="AC39" s="47" t="s">
        <v>62</v>
      </c>
      <c r="AD39" s="47"/>
      <c r="AE39" s="47" t="s">
        <v>170</v>
      </c>
      <c r="AF39" s="35" t="s">
        <v>66</v>
      </c>
      <c r="AG39" s="47" t="s">
        <v>170</v>
      </c>
      <c r="AH39" s="35" t="s">
        <v>66</v>
      </c>
      <c r="AI39" s="35" t="s">
        <v>63</v>
      </c>
      <c r="AJ39" s="47"/>
      <c r="AK39" s="35" t="s">
        <v>63</v>
      </c>
      <c r="AL39" s="47"/>
      <c r="AM39" s="47"/>
      <c r="AN39" s="47"/>
      <c r="AO39" s="47" t="s">
        <v>310</v>
      </c>
      <c r="AP39" s="47"/>
      <c r="AQ39" s="47"/>
      <c r="AR39" s="47"/>
      <c r="AS39" s="47"/>
      <c r="AT39" s="47"/>
      <c r="AU39" s="47"/>
      <c r="AV39" s="47"/>
      <c r="AW39" s="52"/>
      <c r="AX39" s="52"/>
      <c r="AY39" s="52"/>
      <c r="AZ39" s="52"/>
      <c r="BA39" s="52"/>
      <c r="BB39" s="52"/>
      <c r="BC39" s="52"/>
      <c r="BD39" s="52"/>
      <c r="BE39" s="52"/>
      <c r="BF39" s="52"/>
      <c r="BG39" s="52"/>
      <c r="BH39" s="52"/>
      <c r="BI39" s="52"/>
    </row>
    <row r="40" spans="1:61" s="53" customFormat="1" ht="25.5">
      <c r="A40" s="47" t="s">
        <v>214</v>
      </c>
      <c r="B40" s="47" t="s">
        <v>214</v>
      </c>
      <c r="C40" s="35" t="s">
        <v>22</v>
      </c>
      <c r="D40" s="56" t="s">
        <v>65</v>
      </c>
      <c r="E40" s="37" t="s">
        <v>389</v>
      </c>
      <c r="F40" s="37" t="s">
        <v>387</v>
      </c>
      <c r="G40" s="38" t="s">
        <v>387</v>
      </c>
      <c r="H40" s="39" t="s">
        <v>80</v>
      </c>
      <c r="I40" s="40" t="s">
        <v>80</v>
      </c>
      <c r="J40" s="37" t="s">
        <v>389</v>
      </c>
      <c r="K40" s="37" t="s">
        <v>389</v>
      </c>
      <c r="L40" s="45" t="s">
        <v>390</v>
      </c>
      <c r="M40" s="7" t="s">
        <v>390</v>
      </c>
      <c r="N40" s="35" t="s">
        <v>66</v>
      </c>
      <c r="O40" s="35" t="s">
        <v>66</v>
      </c>
      <c r="P40" s="41" t="s">
        <v>19</v>
      </c>
      <c r="Q40" s="41" t="s">
        <v>19</v>
      </c>
      <c r="R40" s="47" t="s">
        <v>309</v>
      </c>
      <c r="S40" s="47" t="str">
        <f t="shared" si="0"/>
        <v>Renewal Plan</v>
      </c>
      <c r="T40" s="47"/>
      <c r="U40" s="47"/>
      <c r="V40" s="47" t="s">
        <v>60</v>
      </c>
      <c r="W40" s="47" t="s">
        <v>60</v>
      </c>
      <c r="X40" s="35" t="s">
        <v>165</v>
      </c>
      <c r="Y40" s="42" t="s">
        <v>165</v>
      </c>
      <c r="Z40" s="47" t="s">
        <v>62</v>
      </c>
      <c r="AA40" s="47" t="s">
        <v>62</v>
      </c>
      <c r="AB40" s="47" t="s">
        <v>62</v>
      </c>
      <c r="AC40" s="47" t="s">
        <v>62</v>
      </c>
      <c r="AD40" s="47"/>
      <c r="AE40" s="47" t="s">
        <v>214</v>
      </c>
      <c r="AF40" s="35" t="s">
        <v>66</v>
      </c>
      <c r="AG40" s="47" t="s">
        <v>214</v>
      </c>
      <c r="AH40" s="35" t="s">
        <v>66</v>
      </c>
      <c r="AI40" s="35" t="s">
        <v>63</v>
      </c>
      <c r="AJ40" s="47"/>
      <c r="AK40" s="35" t="s">
        <v>63</v>
      </c>
      <c r="AL40" s="47"/>
      <c r="AM40" s="47"/>
      <c r="AN40" s="47"/>
      <c r="AO40" s="47" t="s">
        <v>310</v>
      </c>
      <c r="AP40" s="47"/>
      <c r="AQ40" s="47"/>
      <c r="AR40" s="47"/>
      <c r="AS40" s="47"/>
      <c r="AT40" s="47"/>
      <c r="AU40" s="47"/>
      <c r="AV40" s="47"/>
      <c r="AW40" s="52"/>
      <c r="AX40" s="52"/>
      <c r="AY40" s="52"/>
      <c r="AZ40" s="52"/>
      <c r="BA40" s="52"/>
      <c r="BB40" s="52"/>
      <c r="BC40" s="52"/>
      <c r="BD40" s="52"/>
      <c r="BE40" s="52"/>
      <c r="BF40" s="52"/>
      <c r="BG40" s="52"/>
      <c r="BH40" s="52"/>
      <c r="BI40" s="52"/>
    </row>
    <row r="41" spans="1:61" s="53" customFormat="1" ht="28.15" customHeight="1">
      <c r="A41" s="47" t="s">
        <v>171</v>
      </c>
      <c r="B41" s="47" t="s">
        <v>171</v>
      </c>
      <c r="C41" s="35" t="s">
        <v>30</v>
      </c>
      <c r="D41" s="56" t="s">
        <v>67</v>
      </c>
      <c r="E41" s="37" t="s">
        <v>234</v>
      </c>
      <c r="F41" s="37" t="s">
        <v>391</v>
      </c>
      <c r="G41" s="38" t="s">
        <v>391</v>
      </c>
      <c r="H41" s="39" t="s">
        <v>80</v>
      </c>
      <c r="I41" s="40" t="s">
        <v>80</v>
      </c>
      <c r="J41" s="37" t="s">
        <v>234</v>
      </c>
      <c r="K41" s="37" t="s">
        <v>234</v>
      </c>
      <c r="L41" s="7" t="s">
        <v>392</v>
      </c>
      <c r="M41" s="7" t="s">
        <v>392</v>
      </c>
      <c r="N41" s="35" t="s">
        <v>68</v>
      </c>
      <c r="O41" s="35" t="s">
        <v>68</v>
      </c>
      <c r="P41" s="41" t="s">
        <v>18</v>
      </c>
      <c r="Q41" s="41" t="s">
        <v>18</v>
      </c>
      <c r="R41" s="47" t="s">
        <v>309</v>
      </c>
      <c r="S41" s="47" t="str">
        <f t="shared" si="0"/>
        <v>Renewal Plan</v>
      </c>
      <c r="T41" s="47"/>
      <c r="U41" s="47"/>
      <c r="V41" s="47" t="s">
        <v>60</v>
      </c>
      <c r="W41" s="47" t="s">
        <v>60</v>
      </c>
      <c r="X41" s="35" t="s">
        <v>61</v>
      </c>
      <c r="Y41" s="42" t="s">
        <v>61</v>
      </c>
      <c r="Z41" s="47" t="s">
        <v>62</v>
      </c>
      <c r="AA41" s="47" t="s">
        <v>62</v>
      </c>
      <c r="AB41" s="47" t="s">
        <v>62</v>
      </c>
      <c r="AC41" s="47" t="s">
        <v>62</v>
      </c>
      <c r="AD41" s="47"/>
      <c r="AE41" s="47" t="s">
        <v>171</v>
      </c>
      <c r="AF41" s="35" t="s">
        <v>68</v>
      </c>
      <c r="AG41" s="47" t="s">
        <v>171</v>
      </c>
      <c r="AH41" s="35" t="s">
        <v>68</v>
      </c>
      <c r="AI41" s="35" t="s">
        <v>63</v>
      </c>
      <c r="AJ41" s="47"/>
      <c r="AK41" s="35" t="s">
        <v>63</v>
      </c>
      <c r="AL41" s="47"/>
      <c r="AM41" s="47"/>
      <c r="AN41" s="47"/>
      <c r="AO41" s="47" t="s">
        <v>310</v>
      </c>
      <c r="AP41" s="47"/>
      <c r="AQ41" s="47"/>
      <c r="AR41" s="47"/>
      <c r="AS41" s="47"/>
      <c r="AT41" s="47"/>
      <c r="AU41" s="47"/>
      <c r="AV41" s="47"/>
      <c r="AW41" s="52"/>
      <c r="AX41" s="52"/>
      <c r="AY41" s="52"/>
      <c r="AZ41" s="52"/>
      <c r="BA41" s="52"/>
      <c r="BB41" s="52"/>
      <c r="BC41" s="52"/>
      <c r="BD41" s="52"/>
      <c r="BE41" s="52"/>
      <c r="BF41" s="52"/>
      <c r="BG41" s="52"/>
      <c r="BH41" s="52"/>
      <c r="BI41" s="52"/>
    </row>
    <row r="42" spans="1:61" s="53" customFormat="1" ht="25.5">
      <c r="A42" s="47" t="s">
        <v>215</v>
      </c>
      <c r="B42" s="47" t="s">
        <v>215</v>
      </c>
      <c r="C42" s="35" t="s">
        <v>30</v>
      </c>
      <c r="D42" s="56" t="s">
        <v>67</v>
      </c>
      <c r="E42" s="37" t="s">
        <v>393</v>
      </c>
      <c r="F42" s="37" t="s">
        <v>391</v>
      </c>
      <c r="G42" s="38" t="s">
        <v>391</v>
      </c>
      <c r="H42" s="39" t="s">
        <v>80</v>
      </c>
      <c r="I42" s="40" t="s">
        <v>80</v>
      </c>
      <c r="J42" s="37" t="s">
        <v>393</v>
      </c>
      <c r="K42" s="37" t="s">
        <v>393</v>
      </c>
      <c r="L42" s="45" t="s">
        <v>394</v>
      </c>
      <c r="M42" s="7" t="s">
        <v>394</v>
      </c>
      <c r="N42" s="35" t="s">
        <v>68</v>
      </c>
      <c r="O42" s="35" t="s">
        <v>68</v>
      </c>
      <c r="P42" s="41" t="s">
        <v>19</v>
      </c>
      <c r="Q42" s="41" t="s">
        <v>19</v>
      </c>
      <c r="R42" s="47" t="s">
        <v>309</v>
      </c>
      <c r="S42" s="47" t="str">
        <f t="shared" si="0"/>
        <v>Renewal Plan</v>
      </c>
      <c r="T42" s="47"/>
      <c r="U42" s="47"/>
      <c r="V42" s="47" t="s">
        <v>60</v>
      </c>
      <c r="W42" s="47" t="s">
        <v>60</v>
      </c>
      <c r="X42" s="35" t="s">
        <v>165</v>
      </c>
      <c r="Y42" s="42" t="s">
        <v>165</v>
      </c>
      <c r="Z42" s="47" t="s">
        <v>62</v>
      </c>
      <c r="AA42" s="47" t="s">
        <v>62</v>
      </c>
      <c r="AB42" s="47" t="s">
        <v>62</v>
      </c>
      <c r="AC42" s="47" t="s">
        <v>62</v>
      </c>
      <c r="AD42" s="47"/>
      <c r="AE42" s="47" t="s">
        <v>215</v>
      </c>
      <c r="AF42" s="35" t="s">
        <v>68</v>
      </c>
      <c r="AG42" s="47" t="s">
        <v>215</v>
      </c>
      <c r="AH42" s="35" t="s">
        <v>68</v>
      </c>
      <c r="AI42" s="35" t="s">
        <v>63</v>
      </c>
      <c r="AJ42" s="47"/>
      <c r="AK42" s="35" t="s">
        <v>63</v>
      </c>
      <c r="AL42" s="47"/>
      <c r="AM42" s="47"/>
      <c r="AN42" s="47"/>
      <c r="AO42" s="47" t="s">
        <v>310</v>
      </c>
      <c r="AP42" s="47"/>
      <c r="AQ42" s="47"/>
      <c r="AR42" s="47"/>
      <c r="AS42" s="47"/>
      <c r="AT42" s="47"/>
      <c r="AU42" s="47"/>
      <c r="AV42" s="47"/>
      <c r="AW42" s="52"/>
      <c r="AX42" s="52"/>
      <c r="AY42" s="52"/>
      <c r="AZ42" s="52"/>
      <c r="BA42" s="52"/>
      <c r="BB42" s="52"/>
      <c r="BC42" s="52"/>
      <c r="BD42" s="52"/>
      <c r="BE42" s="52"/>
      <c r="BF42" s="52"/>
      <c r="BG42" s="52"/>
      <c r="BH42" s="52"/>
      <c r="BI42" s="52"/>
    </row>
    <row r="43" spans="1:61" s="53" customFormat="1" ht="25.5">
      <c r="A43" s="47" t="s">
        <v>77</v>
      </c>
      <c r="B43" s="47" t="s">
        <v>77</v>
      </c>
      <c r="C43" s="35" t="s">
        <v>29</v>
      </c>
      <c r="D43" s="56" t="s">
        <v>78</v>
      </c>
      <c r="E43" s="37" t="s">
        <v>13</v>
      </c>
      <c r="F43" s="37" t="s">
        <v>79</v>
      </c>
      <c r="G43" s="38" t="s">
        <v>79</v>
      </c>
      <c r="H43" s="39" t="s">
        <v>80</v>
      </c>
      <c r="I43" s="40" t="s">
        <v>80</v>
      </c>
      <c r="J43" s="37" t="s">
        <v>13</v>
      </c>
      <c r="K43" s="37" t="s">
        <v>13</v>
      </c>
      <c r="L43" s="7" t="s">
        <v>81</v>
      </c>
      <c r="M43" s="7" t="s">
        <v>81</v>
      </c>
      <c r="N43" s="35" t="s">
        <v>82</v>
      </c>
      <c r="O43" s="35" t="s">
        <v>82</v>
      </c>
      <c r="P43" s="41" t="s">
        <v>18</v>
      </c>
      <c r="Q43" s="41" t="s">
        <v>18</v>
      </c>
      <c r="R43" s="47" t="s">
        <v>309</v>
      </c>
      <c r="S43" s="47" t="str">
        <f t="shared" si="0"/>
        <v>Renewal Plan</v>
      </c>
      <c r="T43" s="47"/>
      <c r="U43" s="47"/>
      <c r="V43" s="47" t="s">
        <v>60</v>
      </c>
      <c r="W43" s="47" t="s">
        <v>60</v>
      </c>
      <c r="X43" s="35" t="s">
        <v>61</v>
      </c>
      <c r="Y43" s="42" t="s">
        <v>61</v>
      </c>
      <c r="Z43" s="47" t="s">
        <v>62</v>
      </c>
      <c r="AA43" s="47" t="s">
        <v>62</v>
      </c>
      <c r="AB43" s="47" t="s">
        <v>62</v>
      </c>
      <c r="AC43" s="47" t="s">
        <v>62</v>
      </c>
      <c r="AD43" s="47"/>
      <c r="AE43" s="47" t="s">
        <v>77</v>
      </c>
      <c r="AF43" s="35" t="s">
        <v>82</v>
      </c>
      <c r="AG43" s="47" t="s">
        <v>77</v>
      </c>
      <c r="AH43" s="35" t="s">
        <v>82</v>
      </c>
      <c r="AI43" s="35" t="s">
        <v>63</v>
      </c>
      <c r="AJ43" s="47"/>
      <c r="AK43" s="35" t="s">
        <v>63</v>
      </c>
      <c r="AL43" s="47"/>
      <c r="AM43" s="47"/>
      <c r="AN43" s="47"/>
      <c r="AO43" s="47" t="s">
        <v>310</v>
      </c>
      <c r="AP43" s="47"/>
      <c r="AQ43" s="47"/>
      <c r="AR43" s="47"/>
      <c r="AS43" s="47"/>
      <c r="AT43" s="47"/>
      <c r="AU43" s="47"/>
      <c r="AV43" s="47"/>
      <c r="AW43" s="52"/>
      <c r="AX43" s="52"/>
      <c r="AY43" s="52"/>
      <c r="AZ43" s="52"/>
      <c r="BA43" s="52"/>
      <c r="BB43" s="52"/>
      <c r="BC43" s="52"/>
      <c r="BD43" s="52"/>
      <c r="BE43" s="52"/>
      <c r="BF43" s="52"/>
      <c r="BG43" s="52"/>
      <c r="BH43" s="52"/>
      <c r="BI43" s="52"/>
    </row>
    <row r="44" spans="1:61" s="53" customFormat="1" ht="69" customHeight="1">
      <c r="A44" s="47" t="s">
        <v>216</v>
      </c>
      <c r="B44" s="47" t="s">
        <v>77</v>
      </c>
      <c r="C44" s="35" t="s">
        <v>29</v>
      </c>
      <c r="D44" s="56" t="s">
        <v>78</v>
      </c>
      <c r="E44" s="37" t="s">
        <v>395</v>
      </c>
      <c r="F44" s="37" t="s">
        <v>79</v>
      </c>
      <c r="G44" s="38" t="s">
        <v>79</v>
      </c>
      <c r="H44" s="39" t="s">
        <v>80</v>
      </c>
      <c r="I44" s="40" t="s">
        <v>80</v>
      </c>
      <c r="J44" s="37" t="s">
        <v>395</v>
      </c>
      <c r="K44" s="37" t="s">
        <v>13</v>
      </c>
      <c r="L44" s="45" t="s">
        <v>396</v>
      </c>
      <c r="M44" s="7" t="s">
        <v>81</v>
      </c>
      <c r="N44" s="35" t="s">
        <v>82</v>
      </c>
      <c r="O44" s="35" t="s">
        <v>82</v>
      </c>
      <c r="P44" s="41" t="s">
        <v>19</v>
      </c>
      <c r="Q44" s="41" t="s">
        <v>18</v>
      </c>
      <c r="R44" s="55" t="s">
        <v>373</v>
      </c>
      <c r="S44" s="47" t="str">
        <f t="shared" si="0"/>
        <v>Consolidated Renewal Plan</v>
      </c>
      <c r="T44" s="47"/>
      <c r="U44" s="47"/>
      <c r="V44" s="47" t="s">
        <v>60</v>
      </c>
      <c r="W44" s="47" t="s">
        <v>60</v>
      </c>
      <c r="X44" s="35" t="s">
        <v>165</v>
      </c>
      <c r="Y44" s="42" t="s">
        <v>61</v>
      </c>
      <c r="Z44" s="47" t="s">
        <v>62</v>
      </c>
      <c r="AA44" s="47" t="s">
        <v>62</v>
      </c>
      <c r="AB44" s="47" t="s">
        <v>62</v>
      </c>
      <c r="AC44" s="47" t="s">
        <v>62</v>
      </c>
      <c r="AD44" s="47"/>
      <c r="AE44" s="47" t="s">
        <v>216</v>
      </c>
      <c r="AF44" s="35" t="s">
        <v>82</v>
      </c>
      <c r="AG44" s="47" t="s">
        <v>77</v>
      </c>
      <c r="AH44" s="35" t="s">
        <v>82</v>
      </c>
      <c r="AI44" s="35" t="s">
        <v>63</v>
      </c>
      <c r="AJ44" s="47"/>
      <c r="AK44" s="35" t="s">
        <v>63</v>
      </c>
      <c r="AL44" s="47"/>
      <c r="AM44" s="47"/>
      <c r="AN44" s="47"/>
      <c r="AO44" s="47" t="s">
        <v>64</v>
      </c>
      <c r="AP44" s="47"/>
      <c r="AQ44" s="47"/>
      <c r="AR44" s="47"/>
      <c r="AS44" s="47"/>
      <c r="AT44" s="47"/>
      <c r="AU44" s="47"/>
      <c r="AV44" s="47"/>
      <c r="AW44" s="52"/>
      <c r="AX44" s="52"/>
      <c r="AY44" s="52"/>
      <c r="AZ44" s="52"/>
      <c r="BA44" s="52"/>
      <c r="BB44" s="52"/>
      <c r="BC44" s="52"/>
      <c r="BD44" s="52"/>
      <c r="BE44" s="52"/>
      <c r="BF44" s="52"/>
      <c r="BG44" s="52">
        <v>1</v>
      </c>
      <c r="BH44" s="52"/>
      <c r="BI44" s="52"/>
    </row>
    <row r="45" spans="1:61" s="53" customFormat="1" ht="36" customHeight="1">
      <c r="A45" s="46" t="s">
        <v>23</v>
      </c>
      <c r="B45" s="47" t="s">
        <v>397</v>
      </c>
      <c r="C45" s="35" t="s">
        <v>29</v>
      </c>
      <c r="D45" s="56" t="s">
        <v>78</v>
      </c>
      <c r="E45" s="46" t="s">
        <v>23</v>
      </c>
      <c r="F45" s="46" t="s">
        <v>23</v>
      </c>
      <c r="G45" s="38" t="s">
        <v>79</v>
      </c>
      <c r="H45" s="46" t="s">
        <v>23</v>
      </c>
      <c r="I45" s="40" t="s">
        <v>80</v>
      </c>
      <c r="J45" s="46" t="s">
        <v>23</v>
      </c>
      <c r="K45" s="37" t="s">
        <v>398</v>
      </c>
      <c r="L45" s="46" t="s">
        <v>23</v>
      </c>
      <c r="M45" s="7">
        <v>133</v>
      </c>
      <c r="N45" s="46" t="s">
        <v>23</v>
      </c>
      <c r="O45" s="35" t="s">
        <v>82</v>
      </c>
      <c r="P45" s="46" t="s">
        <v>23</v>
      </c>
      <c r="Q45" s="41" t="s">
        <v>376</v>
      </c>
      <c r="R45" s="47"/>
      <c r="S45" s="47" t="s">
        <v>377</v>
      </c>
      <c r="T45" s="47"/>
      <c r="U45" s="41"/>
      <c r="V45" s="47" t="s">
        <v>23</v>
      </c>
      <c r="W45" s="47" t="s">
        <v>60</v>
      </c>
      <c r="X45" s="47" t="s">
        <v>23</v>
      </c>
      <c r="Y45" s="42" t="s">
        <v>378</v>
      </c>
      <c r="Z45" s="47" t="s">
        <v>23</v>
      </c>
      <c r="AA45" s="47" t="s">
        <v>62</v>
      </c>
      <c r="AB45" s="47" t="s">
        <v>23</v>
      </c>
      <c r="AC45" s="47" t="s">
        <v>62</v>
      </c>
      <c r="AD45" s="47"/>
      <c r="AE45" s="46" t="s">
        <v>23</v>
      </c>
      <c r="AF45" s="46" t="s">
        <v>23</v>
      </c>
      <c r="AG45" s="47" t="s">
        <v>397</v>
      </c>
      <c r="AH45" s="35" t="s">
        <v>82</v>
      </c>
      <c r="AI45" s="46" t="s">
        <v>23</v>
      </c>
      <c r="AJ45" s="47"/>
      <c r="AK45" s="35" t="s">
        <v>63</v>
      </c>
      <c r="AL45" s="47"/>
      <c r="AM45" s="47"/>
      <c r="AN45" s="47"/>
      <c r="AO45" s="47" t="s">
        <v>377</v>
      </c>
      <c r="AP45" s="47"/>
      <c r="AQ45" s="47"/>
      <c r="AR45" s="47"/>
      <c r="AS45" s="47"/>
      <c r="AT45" s="47"/>
      <c r="AU45" s="47"/>
      <c r="AV45" s="47"/>
      <c r="AW45" s="52"/>
      <c r="AX45" s="52"/>
      <c r="AY45" s="52"/>
      <c r="AZ45" s="52"/>
      <c r="BA45" s="52"/>
      <c r="BB45" s="52"/>
      <c r="BC45" s="52"/>
      <c r="BD45" s="52"/>
      <c r="BE45" s="52"/>
      <c r="BF45" s="52"/>
      <c r="BG45" s="52"/>
      <c r="BH45" s="52"/>
      <c r="BI45" s="52"/>
    </row>
    <row r="46" spans="1:61" s="53" customFormat="1" ht="25.5">
      <c r="A46" s="47" t="s">
        <v>83</v>
      </c>
      <c r="B46" s="47" t="s">
        <v>83</v>
      </c>
      <c r="C46" s="35" t="s">
        <v>34</v>
      </c>
      <c r="D46" s="56" t="s">
        <v>84</v>
      </c>
      <c r="E46" s="37" t="s">
        <v>14</v>
      </c>
      <c r="F46" s="37" t="s">
        <v>85</v>
      </c>
      <c r="G46" s="38" t="s">
        <v>85</v>
      </c>
      <c r="H46" s="39" t="s">
        <v>80</v>
      </c>
      <c r="I46" s="40" t="s">
        <v>80</v>
      </c>
      <c r="J46" s="37" t="s">
        <v>14</v>
      </c>
      <c r="K46" s="37" t="s">
        <v>14</v>
      </c>
      <c r="L46" s="7" t="s">
        <v>86</v>
      </c>
      <c r="M46" s="7" t="s">
        <v>86</v>
      </c>
      <c r="N46" s="35" t="s">
        <v>87</v>
      </c>
      <c r="O46" s="35" t="s">
        <v>87</v>
      </c>
      <c r="P46" s="41" t="s">
        <v>18</v>
      </c>
      <c r="Q46" s="41" t="s">
        <v>18</v>
      </c>
      <c r="R46" s="47" t="s">
        <v>309</v>
      </c>
      <c r="S46" s="47" t="str">
        <f t="shared" si="0"/>
        <v>Renewal Plan</v>
      </c>
      <c r="T46" s="47"/>
      <c r="U46" s="47"/>
      <c r="V46" s="47" t="s">
        <v>60</v>
      </c>
      <c r="W46" s="47" t="s">
        <v>60</v>
      </c>
      <c r="X46" s="35" t="s">
        <v>61</v>
      </c>
      <c r="Y46" s="42" t="s">
        <v>61</v>
      </c>
      <c r="Z46" s="47" t="s">
        <v>62</v>
      </c>
      <c r="AA46" s="47" t="s">
        <v>62</v>
      </c>
      <c r="AB46" s="47" t="s">
        <v>62</v>
      </c>
      <c r="AC46" s="47" t="s">
        <v>62</v>
      </c>
      <c r="AD46" s="47"/>
      <c r="AE46" s="47" t="s">
        <v>83</v>
      </c>
      <c r="AF46" s="35" t="s">
        <v>87</v>
      </c>
      <c r="AG46" s="47" t="s">
        <v>83</v>
      </c>
      <c r="AH46" s="35" t="s">
        <v>87</v>
      </c>
      <c r="AI46" s="35" t="s">
        <v>63</v>
      </c>
      <c r="AJ46" s="47"/>
      <c r="AK46" s="35" t="s">
        <v>63</v>
      </c>
      <c r="AL46" s="47"/>
      <c r="AM46" s="47"/>
      <c r="AN46" s="47"/>
      <c r="AO46" s="47" t="s">
        <v>310</v>
      </c>
      <c r="AP46" s="47"/>
      <c r="AQ46" s="47"/>
      <c r="AR46" s="47"/>
      <c r="AS46" s="47"/>
      <c r="AT46" s="47"/>
      <c r="AU46" s="47"/>
      <c r="AV46" s="47"/>
      <c r="AW46" s="52"/>
      <c r="AX46" s="52"/>
      <c r="AY46" s="52"/>
      <c r="AZ46" s="52"/>
      <c r="BA46" s="52"/>
      <c r="BB46" s="52"/>
      <c r="BC46" s="52"/>
      <c r="BD46" s="52"/>
      <c r="BE46" s="52"/>
      <c r="BF46" s="52"/>
      <c r="BG46" s="52"/>
      <c r="BH46" s="52"/>
      <c r="BI46" s="52"/>
    </row>
    <row r="47" spans="1:61" s="53" customFormat="1" ht="25.5">
      <c r="A47" s="47" t="s">
        <v>217</v>
      </c>
      <c r="B47" s="47" t="s">
        <v>217</v>
      </c>
      <c r="C47" s="35" t="s">
        <v>34</v>
      </c>
      <c r="D47" s="56" t="s">
        <v>84</v>
      </c>
      <c r="E47" s="37" t="s">
        <v>399</v>
      </c>
      <c r="F47" s="37" t="s">
        <v>85</v>
      </c>
      <c r="G47" s="38" t="s">
        <v>85</v>
      </c>
      <c r="H47" s="39" t="s">
        <v>80</v>
      </c>
      <c r="I47" s="40" t="s">
        <v>80</v>
      </c>
      <c r="J47" s="37" t="s">
        <v>399</v>
      </c>
      <c r="K47" s="37" t="s">
        <v>399</v>
      </c>
      <c r="L47" s="45" t="s">
        <v>400</v>
      </c>
      <c r="M47" s="7" t="s">
        <v>400</v>
      </c>
      <c r="N47" s="35" t="s">
        <v>87</v>
      </c>
      <c r="O47" s="35" t="s">
        <v>87</v>
      </c>
      <c r="P47" s="41" t="s">
        <v>19</v>
      </c>
      <c r="Q47" s="41" t="s">
        <v>19</v>
      </c>
      <c r="R47" s="47" t="s">
        <v>309</v>
      </c>
      <c r="S47" s="47" t="str">
        <f t="shared" si="0"/>
        <v>Renewal Plan</v>
      </c>
      <c r="T47" s="47"/>
      <c r="U47" s="47"/>
      <c r="V47" s="47" t="s">
        <v>60</v>
      </c>
      <c r="W47" s="47" t="s">
        <v>60</v>
      </c>
      <c r="X47" s="35" t="s">
        <v>165</v>
      </c>
      <c r="Y47" s="42" t="s">
        <v>165</v>
      </c>
      <c r="Z47" s="47" t="s">
        <v>62</v>
      </c>
      <c r="AA47" s="47" t="s">
        <v>62</v>
      </c>
      <c r="AB47" s="47" t="s">
        <v>62</v>
      </c>
      <c r="AC47" s="47" t="s">
        <v>62</v>
      </c>
      <c r="AD47" s="47"/>
      <c r="AE47" s="47" t="s">
        <v>217</v>
      </c>
      <c r="AF47" s="35" t="s">
        <v>87</v>
      </c>
      <c r="AG47" s="47" t="s">
        <v>217</v>
      </c>
      <c r="AH47" s="35" t="s">
        <v>87</v>
      </c>
      <c r="AI47" s="35" t="s">
        <v>63</v>
      </c>
      <c r="AJ47" s="47"/>
      <c r="AK47" s="35" t="s">
        <v>63</v>
      </c>
      <c r="AL47" s="47"/>
      <c r="AM47" s="47"/>
      <c r="AN47" s="47"/>
      <c r="AO47" s="47" t="s">
        <v>310</v>
      </c>
      <c r="AP47" s="47"/>
      <c r="AQ47" s="47"/>
      <c r="AR47" s="47"/>
      <c r="AS47" s="47"/>
      <c r="AT47" s="47"/>
      <c r="AU47" s="47"/>
      <c r="AV47" s="47"/>
      <c r="AW47" s="52"/>
      <c r="AX47" s="52"/>
      <c r="AY47" s="52"/>
      <c r="AZ47" s="52"/>
      <c r="BA47" s="52"/>
      <c r="BB47" s="52"/>
      <c r="BC47" s="52"/>
      <c r="BD47" s="52"/>
      <c r="BE47" s="52"/>
      <c r="BF47" s="52"/>
      <c r="BG47" s="52"/>
      <c r="BH47" s="52"/>
      <c r="BI47" s="52"/>
    </row>
    <row r="48" spans="1:61" s="53" customFormat="1" ht="25.5">
      <c r="A48" s="47" t="s">
        <v>88</v>
      </c>
      <c r="B48" s="47" t="s">
        <v>88</v>
      </c>
      <c r="C48" s="35" t="s">
        <v>89</v>
      </c>
      <c r="D48" s="56" t="s">
        <v>90</v>
      </c>
      <c r="E48" s="37" t="s">
        <v>15</v>
      </c>
      <c r="F48" s="37" t="s">
        <v>91</v>
      </c>
      <c r="G48" s="38" t="s">
        <v>91</v>
      </c>
      <c r="H48" s="39" t="s">
        <v>80</v>
      </c>
      <c r="I48" s="40" t="s">
        <v>80</v>
      </c>
      <c r="J48" s="37" t="s">
        <v>15</v>
      </c>
      <c r="K48" s="37" t="s">
        <v>15</v>
      </c>
      <c r="L48" s="7" t="s">
        <v>92</v>
      </c>
      <c r="M48" s="7" t="s">
        <v>92</v>
      </c>
      <c r="N48" s="35" t="s">
        <v>93</v>
      </c>
      <c r="O48" s="35" t="s">
        <v>93</v>
      </c>
      <c r="P48" s="41" t="s">
        <v>18</v>
      </c>
      <c r="Q48" s="41" t="s">
        <v>18</v>
      </c>
      <c r="R48" s="47" t="s">
        <v>309</v>
      </c>
      <c r="S48" s="47" t="str">
        <f t="shared" si="0"/>
        <v>Renewal Plan</v>
      </c>
      <c r="T48" s="47"/>
      <c r="U48" s="47"/>
      <c r="V48" s="47" t="s">
        <v>60</v>
      </c>
      <c r="W48" s="47" t="s">
        <v>60</v>
      </c>
      <c r="X48" s="35" t="s">
        <v>61</v>
      </c>
      <c r="Y48" s="42" t="s">
        <v>61</v>
      </c>
      <c r="Z48" s="47" t="s">
        <v>62</v>
      </c>
      <c r="AA48" s="47" t="s">
        <v>62</v>
      </c>
      <c r="AB48" s="47" t="s">
        <v>62</v>
      </c>
      <c r="AC48" s="47" t="s">
        <v>62</v>
      </c>
      <c r="AD48" s="47"/>
      <c r="AE48" s="47" t="s">
        <v>88</v>
      </c>
      <c r="AF48" s="35" t="s">
        <v>93</v>
      </c>
      <c r="AG48" s="47" t="s">
        <v>88</v>
      </c>
      <c r="AH48" s="35" t="s">
        <v>93</v>
      </c>
      <c r="AI48" s="35" t="s">
        <v>63</v>
      </c>
      <c r="AJ48" s="47"/>
      <c r="AK48" s="35" t="s">
        <v>63</v>
      </c>
      <c r="AL48" s="47"/>
      <c r="AM48" s="47"/>
      <c r="AN48" s="47"/>
      <c r="AO48" s="47" t="s">
        <v>310</v>
      </c>
      <c r="AP48" s="47"/>
      <c r="AQ48" s="47"/>
      <c r="AR48" s="47"/>
      <c r="AS48" s="47"/>
      <c r="AT48" s="47"/>
      <c r="AU48" s="47"/>
      <c r="AV48" s="47"/>
      <c r="AW48" s="52"/>
      <c r="AX48" s="52"/>
      <c r="AY48" s="52"/>
      <c r="AZ48" s="52"/>
      <c r="BA48" s="52"/>
      <c r="BB48" s="52"/>
      <c r="BC48" s="52"/>
      <c r="BD48" s="52"/>
      <c r="BE48" s="52"/>
      <c r="BF48" s="52"/>
      <c r="BG48" s="52"/>
      <c r="BH48" s="52"/>
      <c r="BI48" s="52"/>
    </row>
    <row r="49" spans="1:61" s="53" customFormat="1" ht="25.5">
      <c r="A49" s="47" t="s">
        <v>218</v>
      </c>
      <c r="B49" s="47" t="s">
        <v>218</v>
      </c>
      <c r="C49" s="35" t="s">
        <v>89</v>
      </c>
      <c r="D49" s="56" t="s">
        <v>90</v>
      </c>
      <c r="E49" s="37" t="s">
        <v>401</v>
      </c>
      <c r="F49" s="37" t="s">
        <v>91</v>
      </c>
      <c r="G49" s="38" t="s">
        <v>91</v>
      </c>
      <c r="H49" s="39" t="s">
        <v>80</v>
      </c>
      <c r="I49" s="40" t="s">
        <v>80</v>
      </c>
      <c r="J49" s="37" t="s">
        <v>401</v>
      </c>
      <c r="K49" s="37" t="s">
        <v>401</v>
      </c>
      <c r="L49" s="45" t="s">
        <v>402</v>
      </c>
      <c r="M49" s="7" t="s">
        <v>402</v>
      </c>
      <c r="N49" s="35" t="s">
        <v>93</v>
      </c>
      <c r="O49" s="35" t="s">
        <v>93</v>
      </c>
      <c r="P49" s="41" t="s">
        <v>19</v>
      </c>
      <c r="Q49" s="41" t="s">
        <v>19</v>
      </c>
      <c r="R49" s="47" t="s">
        <v>309</v>
      </c>
      <c r="S49" s="47" t="str">
        <f t="shared" si="0"/>
        <v>Renewal Plan</v>
      </c>
      <c r="T49" s="47"/>
      <c r="U49" s="47"/>
      <c r="V49" s="47" t="s">
        <v>60</v>
      </c>
      <c r="W49" s="47" t="s">
        <v>60</v>
      </c>
      <c r="X49" s="35" t="s">
        <v>165</v>
      </c>
      <c r="Y49" s="42" t="s">
        <v>165</v>
      </c>
      <c r="Z49" s="47" t="s">
        <v>62</v>
      </c>
      <c r="AA49" s="47" t="s">
        <v>62</v>
      </c>
      <c r="AB49" s="47" t="s">
        <v>62</v>
      </c>
      <c r="AC49" s="47" t="s">
        <v>62</v>
      </c>
      <c r="AD49" s="47"/>
      <c r="AE49" s="47" t="s">
        <v>218</v>
      </c>
      <c r="AF49" s="35" t="s">
        <v>93</v>
      </c>
      <c r="AG49" s="47" t="s">
        <v>218</v>
      </c>
      <c r="AH49" s="35" t="s">
        <v>93</v>
      </c>
      <c r="AI49" s="35" t="s">
        <v>63</v>
      </c>
      <c r="AJ49" s="47"/>
      <c r="AK49" s="35" t="s">
        <v>63</v>
      </c>
      <c r="AL49" s="47"/>
      <c r="AM49" s="47"/>
      <c r="AN49" s="47"/>
      <c r="AO49" s="47" t="s">
        <v>310</v>
      </c>
      <c r="AP49" s="47"/>
      <c r="AQ49" s="47"/>
      <c r="AR49" s="47"/>
      <c r="AS49" s="47"/>
      <c r="AT49" s="47"/>
      <c r="AU49" s="47"/>
      <c r="AV49" s="47"/>
      <c r="AW49" s="52"/>
      <c r="AX49" s="52"/>
      <c r="AY49" s="52"/>
      <c r="AZ49" s="52"/>
      <c r="BA49" s="52"/>
      <c r="BB49" s="52"/>
      <c r="BC49" s="52"/>
      <c r="BD49" s="52"/>
      <c r="BE49" s="52"/>
      <c r="BF49" s="52"/>
      <c r="BG49" s="52"/>
      <c r="BH49" s="52"/>
      <c r="BI49" s="52"/>
    </row>
    <row r="50" spans="1:61" s="53" customFormat="1" ht="25.5">
      <c r="A50" s="47" t="s">
        <v>188</v>
      </c>
      <c r="B50" s="47" t="s">
        <v>188</v>
      </c>
      <c r="C50" s="35" t="s">
        <v>140</v>
      </c>
      <c r="D50" s="56" t="s">
        <v>141</v>
      </c>
      <c r="E50" s="37" t="s">
        <v>251</v>
      </c>
      <c r="F50" s="37" t="s">
        <v>403</v>
      </c>
      <c r="G50" s="38" t="s">
        <v>403</v>
      </c>
      <c r="H50" s="39" t="s">
        <v>80</v>
      </c>
      <c r="I50" s="40" t="s">
        <v>80</v>
      </c>
      <c r="J50" s="37" t="s">
        <v>251</v>
      </c>
      <c r="K50" s="37" t="s">
        <v>251</v>
      </c>
      <c r="L50" s="45" t="s">
        <v>404</v>
      </c>
      <c r="M50" s="7" t="s">
        <v>404</v>
      </c>
      <c r="N50" s="35" t="s">
        <v>142</v>
      </c>
      <c r="O50" s="35" t="s">
        <v>142</v>
      </c>
      <c r="P50" s="41" t="s">
        <v>18</v>
      </c>
      <c r="Q50" s="41" t="s">
        <v>18</v>
      </c>
      <c r="R50" s="47" t="s">
        <v>309</v>
      </c>
      <c r="S50" s="47" t="str">
        <f t="shared" si="0"/>
        <v>Renewal Plan</v>
      </c>
      <c r="T50" s="47"/>
      <c r="U50" s="47"/>
      <c r="V50" s="47" t="s">
        <v>60</v>
      </c>
      <c r="W50" s="47" t="s">
        <v>60</v>
      </c>
      <c r="X50" s="35" t="s">
        <v>61</v>
      </c>
      <c r="Y50" s="42" t="s">
        <v>61</v>
      </c>
      <c r="Z50" s="47" t="s">
        <v>62</v>
      </c>
      <c r="AA50" s="47" t="s">
        <v>62</v>
      </c>
      <c r="AB50" s="47" t="s">
        <v>62</v>
      </c>
      <c r="AC50" s="47" t="s">
        <v>62</v>
      </c>
      <c r="AD50" s="47"/>
      <c r="AE50" s="47" t="s">
        <v>188</v>
      </c>
      <c r="AF50" s="35" t="s">
        <v>142</v>
      </c>
      <c r="AG50" s="47" t="s">
        <v>188</v>
      </c>
      <c r="AH50" s="35" t="s">
        <v>142</v>
      </c>
      <c r="AI50" s="35" t="s">
        <v>63</v>
      </c>
      <c r="AJ50" s="47"/>
      <c r="AK50" s="35" t="s">
        <v>63</v>
      </c>
      <c r="AL50" s="47"/>
      <c r="AM50" s="47"/>
      <c r="AN50" s="47"/>
      <c r="AO50" s="47" t="s">
        <v>310</v>
      </c>
      <c r="AP50" s="47"/>
      <c r="AQ50" s="47"/>
      <c r="AR50" s="47"/>
      <c r="AS50" s="47"/>
      <c r="AT50" s="47"/>
      <c r="AU50" s="47"/>
      <c r="AV50" s="47"/>
      <c r="AW50" s="52"/>
      <c r="AX50" s="52"/>
      <c r="AY50" s="52"/>
      <c r="AZ50" s="52"/>
      <c r="BA50" s="52"/>
      <c r="BB50" s="52"/>
      <c r="BC50" s="52"/>
      <c r="BD50" s="52"/>
      <c r="BE50" s="52"/>
      <c r="BF50" s="52"/>
      <c r="BG50" s="52"/>
      <c r="BH50" s="52"/>
      <c r="BI50" s="52"/>
    </row>
    <row r="51" spans="1:61" s="53" customFormat="1" ht="25.5">
      <c r="A51" s="46" t="s">
        <v>219</v>
      </c>
      <c r="B51" s="47" t="s">
        <v>219</v>
      </c>
      <c r="C51" s="46" t="s">
        <v>140</v>
      </c>
      <c r="D51" s="48" t="s">
        <v>141</v>
      </c>
      <c r="E51" s="49" t="s">
        <v>405</v>
      </c>
      <c r="F51" s="50" t="s">
        <v>403</v>
      </c>
      <c r="G51" s="38" t="s">
        <v>403</v>
      </c>
      <c r="H51" s="46" t="s">
        <v>80</v>
      </c>
      <c r="I51" s="40" t="s">
        <v>80</v>
      </c>
      <c r="J51" s="50" t="s">
        <v>405</v>
      </c>
      <c r="K51" s="37" t="s">
        <v>405</v>
      </c>
      <c r="L51" s="47" t="s">
        <v>406</v>
      </c>
      <c r="M51" s="7" t="s">
        <v>406</v>
      </c>
      <c r="N51" s="47" t="s">
        <v>142</v>
      </c>
      <c r="O51" s="47" t="s">
        <v>142</v>
      </c>
      <c r="P51" s="46" t="s">
        <v>19</v>
      </c>
      <c r="Q51" s="41" t="s">
        <v>19</v>
      </c>
      <c r="R51" s="47" t="s">
        <v>309</v>
      </c>
      <c r="S51" s="47" t="str">
        <f t="shared" si="0"/>
        <v>Renewal Plan</v>
      </c>
      <c r="T51" s="47"/>
      <c r="U51" s="47"/>
      <c r="V51" s="47" t="s">
        <v>60</v>
      </c>
      <c r="W51" s="47" t="s">
        <v>60</v>
      </c>
      <c r="X51" s="47" t="s">
        <v>165</v>
      </c>
      <c r="Y51" s="42" t="s">
        <v>165</v>
      </c>
      <c r="Z51" s="47" t="s">
        <v>62</v>
      </c>
      <c r="AA51" s="47" t="s">
        <v>62</v>
      </c>
      <c r="AB51" s="47" t="s">
        <v>62</v>
      </c>
      <c r="AC51" s="47" t="s">
        <v>62</v>
      </c>
      <c r="AD51" s="47"/>
      <c r="AE51" s="47" t="s">
        <v>219</v>
      </c>
      <c r="AF51" s="47" t="s">
        <v>142</v>
      </c>
      <c r="AG51" s="47" t="s">
        <v>219</v>
      </c>
      <c r="AH51" s="47" t="s">
        <v>142</v>
      </c>
      <c r="AI51" s="47" t="s">
        <v>63</v>
      </c>
      <c r="AJ51" s="47"/>
      <c r="AK51" s="35" t="s">
        <v>63</v>
      </c>
      <c r="AL51" s="47"/>
      <c r="AM51" s="47"/>
      <c r="AN51" s="47"/>
      <c r="AO51" s="47" t="s">
        <v>310</v>
      </c>
      <c r="AP51" s="47"/>
      <c r="AQ51" s="47"/>
      <c r="AR51" s="47"/>
      <c r="AS51" s="47"/>
      <c r="AT51" s="47"/>
      <c r="AU51" s="47"/>
      <c r="AV51" s="47"/>
      <c r="AW51" s="52"/>
      <c r="AX51" s="52"/>
      <c r="AY51" s="52"/>
      <c r="AZ51" s="52"/>
      <c r="BA51" s="52"/>
      <c r="BB51" s="52"/>
      <c r="BC51" s="52"/>
      <c r="BD51" s="52"/>
      <c r="BE51" s="52"/>
      <c r="BF51" s="52"/>
      <c r="BG51" s="52"/>
      <c r="BH51" s="52"/>
      <c r="BI51" s="52"/>
    </row>
    <row r="52" spans="1:61" s="53" customFormat="1" ht="38.25">
      <c r="A52" s="47" t="s">
        <v>189</v>
      </c>
      <c r="B52" s="47" t="s">
        <v>189</v>
      </c>
      <c r="C52" s="35" t="s">
        <v>143</v>
      </c>
      <c r="D52" s="56" t="s">
        <v>144</v>
      </c>
      <c r="E52" s="37" t="s">
        <v>252</v>
      </c>
      <c r="F52" s="37" t="s">
        <v>407</v>
      </c>
      <c r="G52" s="38" t="s">
        <v>407</v>
      </c>
      <c r="H52" s="39" t="s">
        <v>80</v>
      </c>
      <c r="I52" s="40" t="s">
        <v>80</v>
      </c>
      <c r="J52" s="37" t="s">
        <v>252</v>
      </c>
      <c r="K52" s="37" t="s">
        <v>252</v>
      </c>
      <c r="L52" s="45" t="s">
        <v>408</v>
      </c>
      <c r="M52" s="7" t="s">
        <v>408</v>
      </c>
      <c r="N52" s="35" t="s">
        <v>145</v>
      </c>
      <c r="O52" s="35" t="s">
        <v>145</v>
      </c>
      <c r="P52" s="41" t="s">
        <v>18</v>
      </c>
      <c r="Q52" s="41" t="s">
        <v>18</v>
      </c>
      <c r="R52" s="47" t="s">
        <v>309</v>
      </c>
      <c r="S52" s="47" t="str">
        <f t="shared" si="0"/>
        <v>Renewal Plan</v>
      </c>
      <c r="T52" s="47"/>
      <c r="U52" s="47"/>
      <c r="V52" s="47" t="s">
        <v>60</v>
      </c>
      <c r="W52" s="47" t="s">
        <v>60</v>
      </c>
      <c r="X52" s="35" t="s">
        <v>61</v>
      </c>
      <c r="Y52" s="42" t="s">
        <v>61</v>
      </c>
      <c r="Z52" s="47" t="s">
        <v>62</v>
      </c>
      <c r="AA52" s="47" t="s">
        <v>62</v>
      </c>
      <c r="AB52" s="47" t="s">
        <v>62</v>
      </c>
      <c r="AC52" s="47" t="s">
        <v>62</v>
      </c>
      <c r="AD52" s="47"/>
      <c r="AE52" s="47" t="s">
        <v>189</v>
      </c>
      <c r="AF52" s="35" t="s">
        <v>145</v>
      </c>
      <c r="AG52" s="47" t="s">
        <v>189</v>
      </c>
      <c r="AH52" s="35" t="s">
        <v>145</v>
      </c>
      <c r="AI52" s="35" t="s">
        <v>63</v>
      </c>
      <c r="AJ52" s="47"/>
      <c r="AK52" s="35" t="s">
        <v>63</v>
      </c>
      <c r="AL52" s="47"/>
      <c r="AM52" s="47"/>
      <c r="AN52" s="47"/>
      <c r="AO52" s="47" t="s">
        <v>310</v>
      </c>
      <c r="AP52" s="47"/>
      <c r="AQ52" s="47"/>
      <c r="AR52" s="47"/>
      <c r="AS52" s="47"/>
      <c r="AT52" s="47"/>
      <c r="AU52" s="47"/>
      <c r="AV52" s="47"/>
      <c r="AW52" s="52"/>
      <c r="AX52" s="52"/>
      <c r="AY52" s="52"/>
      <c r="AZ52" s="52"/>
      <c r="BA52" s="52"/>
      <c r="BB52" s="52"/>
      <c r="BC52" s="52"/>
      <c r="BD52" s="52"/>
      <c r="BE52" s="52"/>
      <c r="BF52" s="52"/>
      <c r="BG52" s="52"/>
      <c r="BH52" s="52"/>
      <c r="BI52" s="52"/>
    </row>
    <row r="53" spans="1:61" s="53" customFormat="1" ht="38.25">
      <c r="A53" s="46" t="s">
        <v>220</v>
      </c>
      <c r="B53" s="47" t="s">
        <v>220</v>
      </c>
      <c r="C53" s="57" t="s">
        <v>143</v>
      </c>
      <c r="D53" s="48" t="s">
        <v>144</v>
      </c>
      <c r="E53" s="49" t="s">
        <v>409</v>
      </c>
      <c r="F53" s="50" t="s">
        <v>407</v>
      </c>
      <c r="G53" s="38" t="s">
        <v>407</v>
      </c>
      <c r="H53" s="46" t="s">
        <v>80</v>
      </c>
      <c r="I53" s="40" t="s">
        <v>80</v>
      </c>
      <c r="J53" s="50" t="s">
        <v>409</v>
      </c>
      <c r="K53" s="37" t="s">
        <v>409</v>
      </c>
      <c r="L53" s="47" t="s">
        <v>410</v>
      </c>
      <c r="M53" s="7" t="s">
        <v>410</v>
      </c>
      <c r="N53" s="47" t="s">
        <v>145</v>
      </c>
      <c r="O53" s="47" t="s">
        <v>145</v>
      </c>
      <c r="P53" s="46" t="s">
        <v>19</v>
      </c>
      <c r="Q53" s="41" t="s">
        <v>19</v>
      </c>
      <c r="R53" s="47" t="s">
        <v>309</v>
      </c>
      <c r="S53" s="47" t="str">
        <f t="shared" si="0"/>
        <v>Renewal Plan</v>
      </c>
      <c r="T53" s="47"/>
      <c r="U53" s="47"/>
      <c r="V53" s="47" t="s">
        <v>60</v>
      </c>
      <c r="W53" s="47" t="s">
        <v>60</v>
      </c>
      <c r="X53" s="47" t="s">
        <v>165</v>
      </c>
      <c r="Y53" s="42" t="s">
        <v>165</v>
      </c>
      <c r="Z53" s="47" t="s">
        <v>62</v>
      </c>
      <c r="AA53" s="47" t="s">
        <v>62</v>
      </c>
      <c r="AB53" s="47" t="s">
        <v>62</v>
      </c>
      <c r="AC53" s="47" t="s">
        <v>62</v>
      </c>
      <c r="AD53" s="47"/>
      <c r="AE53" s="47" t="s">
        <v>220</v>
      </c>
      <c r="AF53" s="47" t="s">
        <v>145</v>
      </c>
      <c r="AG53" s="47" t="s">
        <v>220</v>
      </c>
      <c r="AH53" s="47" t="s">
        <v>145</v>
      </c>
      <c r="AI53" s="47" t="s">
        <v>63</v>
      </c>
      <c r="AJ53" s="47"/>
      <c r="AK53" s="35" t="s">
        <v>63</v>
      </c>
      <c r="AL53" s="47"/>
      <c r="AM53" s="47"/>
      <c r="AN53" s="47"/>
      <c r="AO53" s="47" t="s">
        <v>310</v>
      </c>
      <c r="AP53" s="47"/>
      <c r="AQ53" s="47"/>
      <c r="AR53" s="47"/>
      <c r="AS53" s="47"/>
      <c r="AT53" s="47"/>
      <c r="AU53" s="47"/>
      <c r="AV53" s="47"/>
      <c r="AW53" s="52"/>
      <c r="AX53" s="52"/>
      <c r="AY53" s="52"/>
      <c r="AZ53" s="52"/>
      <c r="BA53" s="52"/>
      <c r="BB53" s="52"/>
      <c r="BC53" s="52"/>
      <c r="BD53" s="52"/>
      <c r="BE53" s="52"/>
      <c r="BF53" s="52"/>
      <c r="BG53" s="52"/>
      <c r="BH53" s="52"/>
      <c r="BI53" s="52"/>
    </row>
    <row r="54" spans="1:61" s="53" customFormat="1" ht="25.5">
      <c r="A54" s="47" t="s">
        <v>190</v>
      </c>
      <c r="B54" s="47" t="s">
        <v>190</v>
      </c>
      <c r="C54" s="35" t="s">
        <v>146</v>
      </c>
      <c r="D54" s="56" t="s">
        <v>147</v>
      </c>
      <c r="E54" s="37" t="s">
        <v>253</v>
      </c>
      <c r="F54" s="37" t="s">
        <v>411</v>
      </c>
      <c r="G54" s="38" t="s">
        <v>411</v>
      </c>
      <c r="H54" s="39" t="s">
        <v>80</v>
      </c>
      <c r="I54" s="40" t="s">
        <v>80</v>
      </c>
      <c r="J54" s="37" t="s">
        <v>253</v>
      </c>
      <c r="K54" s="37" t="s">
        <v>253</v>
      </c>
      <c r="L54" s="45" t="s">
        <v>412</v>
      </c>
      <c r="M54" s="7" t="s">
        <v>412</v>
      </c>
      <c r="N54" s="35" t="s">
        <v>148</v>
      </c>
      <c r="O54" s="35" t="s">
        <v>148</v>
      </c>
      <c r="P54" s="41" t="s">
        <v>18</v>
      </c>
      <c r="Q54" s="41" t="s">
        <v>18</v>
      </c>
      <c r="R54" s="47" t="s">
        <v>309</v>
      </c>
      <c r="S54" s="47" t="str">
        <f t="shared" si="0"/>
        <v>Renewal Plan</v>
      </c>
      <c r="T54" s="47"/>
      <c r="U54" s="47"/>
      <c r="V54" s="47" t="s">
        <v>60</v>
      </c>
      <c r="W54" s="47" t="s">
        <v>60</v>
      </c>
      <c r="X54" s="35" t="s">
        <v>61</v>
      </c>
      <c r="Y54" s="42" t="s">
        <v>61</v>
      </c>
      <c r="Z54" s="47" t="s">
        <v>62</v>
      </c>
      <c r="AA54" s="47" t="s">
        <v>62</v>
      </c>
      <c r="AB54" s="47" t="s">
        <v>62</v>
      </c>
      <c r="AC54" s="47" t="s">
        <v>62</v>
      </c>
      <c r="AD54" s="47"/>
      <c r="AE54" s="47" t="s">
        <v>190</v>
      </c>
      <c r="AF54" s="35" t="s">
        <v>148</v>
      </c>
      <c r="AG54" s="47" t="s">
        <v>190</v>
      </c>
      <c r="AH54" s="35" t="s">
        <v>148</v>
      </c>
      <c r="AI54" s="35" t="s">
        <v>63</v>
      </c>
      <c r="AJ54" s="47"/>
      <c r="AK54" s="35" t="s">
        <v>63</v>
      </c>
      <c r="AL54" s="47"/>
      <c r="AM54" s="47"/>
      <c r="AN54" s="47"/>
      <c r="AO54" s="47" t="s">
        <v>310</v>
      </c>
      <c r="AP54" s="47"/>
      <c r="AQ54" s="47"/>
      <c r="AR54" s="47"/>
      <c r="AS54" s="47"/>
      <c r="AT54" s="47"/>
      <c r="AU54" s="47"/>
      <c r="AV54" s="47"/>
      <c r="AW54" s="52"/>
      <c r="AX54" s="52"/>
      <c r="AY54" s="52"/>
      <c r="AZ54" s="52"/>
      <c r="BA54" s="52"/>
      <c r="BB54" s="52"/>
      <c r="BC54" s="52"/>
      <c r="BD54" s="52"/>
      <c r="BE54" s="52"/>
      <c r="BF54" s="52"/>
      <c r="BG54" s="52"/>
      <c r="BH54" s="52"/>
      <c r="BI54" s="52"/>
    </row>
    <row r="55" spans="1:61" s="53" customFormat="1" ht="25.5">
      <c r="A55" s="46" t="s">
        <v>221</v>
      </c>
      <c r="B55" s="47" t="s">
        <v>221</v>
      </c>
      <c r="C55" s="46" t="s">
        <v>146</v>
      </c>
      <c r="D55" s="48" t="s">
        <v>147</v>
      </c>
      <c r="E55" s="49" t="s">
        <v>413</v>
      </c>
      <c r="F55" s="50" t="s">
        <v>411</v>
      </c>
      <c r="G55" s="38" t="s">
        <v>411</v>
      </c>
      <c r="H55" s="46" t="s">
        <v>80</v>
      </c>
      <c r="I55" s="40" t="s">
        <v>80</v>
      </c>
      <c r="J55" s="50" t="s">
        <v>413</v>
      </c>
      <c r="K55" s="37" t="s">
        <v>413</v>
      </c>
      <c r="L55" s="47" t="s">
        <v>414</v>
      </c>
      <c r="M55" s="7" t="s">
        <v>414</v>
      </c>
      <c r="N55" s="47" t="s">
        <v>148</v>
      </c>
      <c r="O55" s="47" t="s">
        <v>148</v>
      </c>
      <c r="P55" s="46" t="s">
        <v>19</v>
      </c>
      <c r="Q55" s="41" t="s">
        <v>19</v>
      </c>
      <c r="R55" s="47" t="s">
        <v>309</v>
      </c>
      <c r="S55" s="47" t="str">
        <f t="shared" si="0"/>
        <v>Renewal Plan</v>
      </c>
      <c r="T55" s="47"/>
      <c r="U55" s="47"/>
      <c r="V55" s="47" t="s">
        <v>60</v>
      </c>
      <c r="W55" s="47" t="s">
        <v>60</v>
      </c>
      <c r="X55" s="47" t="s">
        <v>165</v>
      </c>
      <c r="Y55" s="42" t="s">
        <v>165</v>
      </c>
      <c r="Z55" s="47" t="s">
        <v>62</v>
      </c>
      <c r="AA55" s="47" t="s">
        <v>62</v>
      </c>
      <c r="AB55" s="47" t="s">
        <v>62</v>
      </c>
      <c r="AC55" s="47" t="s">
        <v>62</v>
      </c>
      <c r="AD55" s="47"/>
      <c r="AE55" s="47" t="s">
        <v>221</v>
      </c>
      <c r="AF55" s="47" t="s">
        <v>148</v>
      </c>
      <c r="AG55" s="47" t="s">
        <v>221</v>
      </c>
      <c r="AH55" s="47" t="s">
        <v>148</v>
      </c>
      <c r="AI55" s="47" t="s">
        <v>63</v>
      </c>
      <c r="AJ55" s="47"/>
      <c r="AK55" s="35" t="s">
        <v>63</v>
      </c>
      <c r="AL55" s="47"/>
      <c r="AM55" s="47"/>
      <c r="AN55" s="47"/>
      <c r="AO55" s="47" t="s">
        <v>310</v>
      </c>
      <c r="AP55" s="47"/>
      <c r="AQ55" s="47"/>
      <c r="AR55" s="47"/>
      <c r="AS55" s="47"/>
      <c r="AT55" s="47"/>
      <c r="AU55" s="47"/>
      <c r="AV55" s="47"/>
      <c r="AW55" s="52"/>
      <c r="AX55" s="52"/>
      <c r="AY55" s="52"/>
      <c r="AZ55" s="52"/>
      <c r="BA55" s="52"/>
      <c r="BB55" s="52"/>
      <c r="BC55" s="52"/>
      <c r="BD55" s="52"/>
      <c r="BE55" s="52"/>
      <c r="BF55" s="52"/>
      <c r="BG55" s="52"/>
      <c r="BH55" s="52"/>
      <c r="BI55" s="52"/>
    </row>
    <row r="56" spans="1:61" s="53" customFormat="1" ht="25.5">
      <c r="A56" s="47" t="s">
        <v>191</v>
      </c>
      <c r="B56" s="47" t="s">
        <v>191</v>
      </c>
      <c r="C56" s="35" t="s">
        <v>149</v>
      </c>
      <c r="D56" s="56" t="s">
        <v>150</v>
      </c>
      <c r="E56" s="37" t="s">
        <v>254</v>
      </c>
      <c r="F56" s="37" t="s">
        <v>415</v>
      </c>
      <c r="G56" s="38" t="s">
        <v>415</v>
      </c>
      <c r="H56" s="39" t="s">
        <v>80</v>
      </c>
      <c r="I56" s="40" t="s">
        <v>80</v>
      </c>
      <c r="J56" s="37" t="s">
        <v>254</v>
      </c>
      <c r="K56" s="37" t="s">
        <v>254</v>
      </c>
      <c r="L56" s="45" t="s">
        <v>416</v>
      </c>
      <c r="M56" s="7" t="s">
        <v>416</v>
      </c>
      <c r="N56" s="35" t="s">
        <v>151</v>
      </c>
      <c r="O56" s="35" t="s">
        <v>151</v>
      </c>
      <c r="P56" s="41" t="s">
        <v>18</v>
      </c>
      <c r="Q56" s="41" t="s">
        <v>18</v>
      </c>
      <c r="R56" s="47" t="s">
        <v>309</v>
      </c>
      <c r="S56" s="47" t="str">
        <f t="shared" si="0"/>
        <v>Renewal Plan</v>
      </c>
      <c r="T56" s="47"/>
      <c r="U56" s="47"/>
      <c r="V56" s="47" t="s">
        <v>60</v>
      </c>
      <c r="W56" s="47" t="s">
        <v>60</v>
      </c>
      <c r="X56" s="35" t="s">
        <v>61</v>
      </c>
      <c r="Y56" s="42" t="s">
        <v>61</v>
      </c>
      <c r="Z56" s="47" t="s">
        <v>62</v>
      </c>
      <c r="AA56" s="47" t="s">
        <v>62</v>
      </c>
      <c r="AB56" s="47" t="s">
        <v>62</v>
      </c>
      <c r="AC56" s="47" t="s">
        <v>62</v>
      </c>
      <c r="AD56" s="47"/>
      <c r="AE56" s="47" t="s">
        <v>191</v>
      </c>
      <c r="AF56" s="35" t="s">
        <v>151</v>
      </c>
      <c r="AG56" s="47" t="s">
        <v>191</v>
      </c>
      <c r="AH56" s="35" t="s">
        <v>151</v>
      </c>
      <c r="AI56" s="35" t="s">
        <v>63</v>
      </c>
      <c r="AJ56" s="47"/>
      <c r="AK56" s="35" t="s">
        <v>63</v>
      </c>
      <c r="AL56" s="47"/>
      <c r="AM56" s="47"/>
      <c r="AN56" s="47"/>
      <c r="AO56" s="47" t="s">
        <v>310</v>
      </c>
      <c r="AP56" s="47"/>
      <c r="AQ56" s="47"/>
      <c r="AR56" s="47"/>
      <c r="AS56" s="47"/>
      <c r="AT56" s="47"/>
      <c r="AU56" s="47"/>
      <c r="AV56" s="47"/>
      <c r="AW56" s="52"/>
      <c r="AX56" s="52"/>
      <c r="AY56" s="52"/>
      <c r="AZ56" s="52"/>
      <c r="BA56" s="52"/>
      <c r="BB56" s="52"/>
      <c r="BC56" s="52"/>
      <c r="BD56" s="52"/>
      <c r="BE56" s="52"/>
      <c r="BF56" s="52"/>
      <c r="BG56" s="52"/>
      <c r="BH56" s="52"/>
      <c r="BI56" s="52"/>
    </row>
    <row r="57" spans="1:61" s="53" customFormat="1" ht="25.5">
      <c r="A57" s="46" t="s">
        <v>222</v>
      </c>
      <c r="B57" s="47" t="s">
        <v>222</v>
      </c>
      <c r="C57" s="46" t="s">
        <v>149</v>
      </c>
      <c r="D57" s="48" t="s">
        <v>150</v>
      </c>
      <c r="E57" s="49" t="s">
        <v>417</v>
      </c>
      <c r="F57" s="50" t="s">
        <v>415</v>
      </c>
      <c r="G57" s="38" t="s">
        <v>415</v>
      </c>
      <c r="H57" s="46" t="s">
        <v>80</v>
      </c>
      <c r="I57" s="40" t="s">
        <v>80</v>
      </c>
      <c r="J57" s="50" t="s">
        <v>417</v>
      </c>
      <c r="K57" s="37" t="s">
        <v>417</v>
      </c>
      <c r="L57" s="47" t="s">
        <v>418</v>
      </c>
      <c r="M57" s="7" t="s">
        <v>418</v>
      </c>
      <c r="N57" s="47" t="s">
        <v>151</v>
      </c>
      <c r="O57" s="47" t="s">
        <v>151</v>
      </c>
      <c r="P57" s="46" t="s">
        <v>19</v>
      </c>
      <c r="Q57" s="41" t="s">
        <v>19</v>
      </c>
      <c r="R57" s="47" t="s">
        <v>309</v>
      </c>
      <c r="S57" s="47" t="str">
        <f t="shared" si="0"/>
        <v>Renewal Plan</v>
      </c>
      <c r="T57" s="47"/>
      <c r="U57" s="47"/>
      <c r="V57" s="47" t="s">
        <v>60</v>
      </c>
      <c r="W57" s="47" t="s">
        <v>60</v>
      </c>
      <c r="X57" s="47" t="s">
        <v>165</v>
      </c>
      <c r="Y57" s="42" t="s">
        <v>165</v>
      </c>
      <c r="Z57" s="47" t="s">
        <v>62</v>
      </c>
      <c r="AA57" s="47" t="s">
        <v>62</v>
      </c>
      <c r="AB57" s="47" t="s">
        <v>62</v>
      </c>
      <c r="AC57" s="47" t="s">
        <v>62</v>
      </c>
      <c r="AD57" s="47"/>
      <c r="AE57" s="47" t="s">
        <v>222</v>
      </c>
      <c r="AF57" s="47" t="s">
        <v>151</v>
      </c>
      <c r="AG57" s="47" t="s">
        <v>222</v>
      </c>
      <c r="AH57" s="47" t="s">
        <v>151</v>
      </c>
      <c r="AI57" s="47" t="s">
        <v>63</v>
      </c>
      <c r="AJ57" s="47"/>
      <c r="AK57" s="35" t="s">
        <v>63</v>
      </c>
      <c r="AL57" s="47"/>
      <c r="AM57" s="47"/>
      <c r="AN57" s="47"/>
      <c r="AO57" s="47" t="s">
        <v>310</v>
      </c>
      <c r="AP57" s="47"/>
      <c r="AQ57" s="47"/>
      <c r="AR57" s="47"/>
      <c r="AS57" s="47"/>
      <c r="AT57" s="47"/>
      <c r="AU57" s="47"/>
      <c r="AV57" s="47"/>
      <c r="AW57" s="52"/>
      <c r="AX57" s="52"/>
      <c r="AY57" s="52"/>
      <c r="AZ57" s="52"/>
      <c r="BA57" s="52"/>
      <c r="BB57" s="52"/>
      <c r="BC57" s="52"/>
      <c r="BD57" s="52"/>
      <c r="BE57" s="52"/>
      <c r="BF57" s="52"/>
      <c r="BG57" s="52"/>
      <c r="BH57" s="52"/>
      <c r="BI57" s="52"/>
    </row>
    <row r="58" spans="1:61" s="53" customFormat="1" ht="25.5">
      <c r="A58" s="47" t="s">
        <v>192</v>
      </c>
      <c r="B58" s="47" t="s">
        <v>192</v>
      </c>
      <c r="C58" s="35" t="s">
        <v>152</v>
      </c>
      <c r="D58" s="56" t="s">
        <v>153</v>
      </c>
      <c r="E58" s="37" t="s">
        <v>255</v>
      </c>
      <c r="F58" s="37" t="s">
        <v>419</v>
      </c>
      <c r="G58" s="38" t="s">
        <v>419</v>
      </c>
      <c r="H58" s="39" t="s">
        <v>80</v>
      </c>
      <c r="I58" s="40" t="s">
        <v>80</v>
      </c>
      <c r="J58" s="37" t="s">
        <v>255</v>
      </c>
      <c r="K58" s="37" t="s">
        <v>255</v>
      </c>
      <c r="L58" s="45" t="s">
        <v>420</v>
      </c>
      <c r="M58" s="7" t="s">
        <v>420</v>
      </c>
      <c r="N58" s="35" t="s">
        <v>154</v>
      </c>
      <c r="O58" s="35" t="s">
        <v>154</v>
      </c>
      <c r="P58" s="41" t="s">
        <v>18</v>
      </c>
      <c r="Q58" s="41" t="s">
        <v>18</v>
      </c>
      <c r="R58" s="47" t="s">
        <v>309</v>
      </c>
      <c r="S58" s="47" t="str">
        <f t="shared" si="0"/>
        <v>Renewal Plan</v>
      </c>
      <c r="T58" s="47"/>
      <c r="U58" s="47"/>
      <c r="V58" s="47" t="s">
        <v>60</v>
      </c>
      <c r="W58" s="47" t="s">
        <v>60</v>
      </c>
      <c r="X58" s="35" t="s">
        <v>61</v>
      </c>
      <c r="Y58" s="42" t="s">
        <v>61</v>
      </c>
      <c r="Z58" s="47" t="s">
        <v>62</v>
      </c>
      <c r="AA58" s="47" t="s">
        <v>62</v>
      </c>
      <c r="AB58" s="47" t="s">
        <v>62</v>
      </c>
      <c r="AC58" s="47" t="s">
        <v>62</v>
      </c>
      <c r="AD58" s="47"/>
      <c r="AE58" s="47" t="s">
        <v>192</v>
      </c>
      <c r="AF58" s="35" t="s">
        <v>154</v>
      </c>
      <c r="AG58" s="47" t="s">
        <v>192</v>
      </c>
      <c r="AH58" s="35" t="s">
        <v>154</v>
      </c>
      <c r="AI58" s="35" t="s">
        <v>63</v>
      </c>
      <c r="AJ58" s="47"/>
      <c r="AK58" s="35" t="s">
        <v>63</v>
      </c>
      <c r="AL58" s="47"/>
      <c r="AM58" s="47"/>
      <c r="AN58" s="47"/>
      <c r="AO58" s="47" t="s">
        <v>310</v>
      </c>
      <c r="AP58" s="47"/>
      <c r="AQ58" s="47"/>
      <c r="AR58" s="47"/>
      <c r="AS58" s="47"/>
      <c r="AT58" s="47"/>
      <c r="AU58" s="47"/>
      <c r="AV58" s="47"/>
      <c r="AW58" s="52"/>
      <c r="AX58" s="52"/>
      <c r="AY58" s="52"/>
      <c r="AZ58" s="52"/>
      <c r="BA58" s="52"/>
      <c r="BB58" s="52"/>
      <c r="BC58" s="52"/>
      <c r="BD58" s="52"/>
      <c r="BE58" s="52"/>
      <c r="BF58" s="52"/>
      <c r="BG58" s="52"/>
      <c r="BH58" s="52"/>
      <c r="BI58" s="52"/>
    </row>
    <row r="59" spans="1:61" s="53" customFormat="1" ht="69" customHeight="1">
      <c r="A59" s="46" t="s">
        <v>223</v>
      </c>
      <c r="B59" s="47" t="s">
        <v>192</v>
      </c>
      <c r="C59" s="46" t="s">
        <v>152</v>
      </c>
      <c r="D59" s="48" t="s">
        <v>153</v>
      </c>
      <c r="E59" s="49" t="s">
        <v>421</v>
      </c>
      <c r="F59" s="50" t="s">
        <v>419</v>
      </c>
      <c r="G59" s="38" t="s">
        <v>419</v>
      </c>
      <c r="H59" s="46" t="s">
        <v>80</v>
      </c>
      <c r="I59" s="40" t="s">
        <v>80</v>
      </c>
      <c r="J59" s="50" t="s">
        <v>421</v>
      </c>
      <c r="K59" s="37" t="s">
        <v>255</v>
      </c>
      <c r="L59" s="47" t="s">
        <v>422</v>
      </c>
      <c r="M59" s="7" t="s">
        <v>420</v>
      </c>
      <c r="N59" s="47" t="s">
        <v>154</v>
      </c>
      <c r="O59" s="47" t="s">
        <v>154</v>
      </c>
      <c r="P59" s="46" t="s">
        <v>19</v>
      </c>
      <c r="Q59" s="41" t="s">
        <v>18</v>
      </c>
      <c r="R59" s="55" t="s">
        <v>373</v>
      </c>
      <c r="S59" s="47" t="str">
        <f t="shared" si="0"/>
        <v xml:space="preserve">Consolidated Renewal Plan </v>
      </c>
      <c r="T59" s="47"/>
      <c r="U59" s="47"/>
      <c r="V59" s="47" t="s">
        <v>60</v>
      </c>
      <c r="W59" s="47" t="s">
        <v>60</v>
      </c>
      <c r="X59" s="47" t="s">
        <v>165</v>
      </c>
      <c r="Y59" s="42" t="s">
        <v>61</v>
      </c>
      <c r="Z59" s="47" t="s">
        <v>62</v>
      </c>
      <c r="AA59" s="47" t="s">
        <v>62</v>
      </c>
      <c r="AB59" s="47" t="s">
        <v>62</v>
      </c>
      <c r="AC59" s="47" t="s">
        <v>62</v>
      </c>
      <c r="AD59" s="47"/>
      <c r="AE59" s="47" t="s">
        <v>223</v>
      </c>
      <c r="AF59" s="47" t="s">
        <v>154</v>
      </c>
      <c r="AG59" s="47" t="s">
        <v>192</v>
      </c>
      <c r="AH59" s="47" t="s">
        <v>154</v>
      </c>
      <c r="AI59" s="47" t="s">
        <v>63</v>
      </c>
      <c r="AJ59" s="47"/>
      <c r="AK59" s="35" t="s">
        <v>63</v>
      </c>
      <c r="AL59" s="47"/>
      <c r="AM59" s="47"/>
      <c r="AN59" s="47"/>
      <c r="AO59" s="47" t="s">
        <v>423</v>
      </c>
      <c r="AP59" s="47"/>
      <c r="AQ59" s="47"/>
      <c r="AR59" s="47"/>
      <c r="AS59" s="47"/>
      <c r="AT59" s="47"/>
      <c r="AU59" s="47"/>
      <c r="AV59" s="47"/>
      <c r="AW59" s="52"/>
      <c r="AX59" s="52"/>
      <c r="AY59" s="52"/>
      <c r="AZ59" s="52"/>
      <c r="BA59" s="52"/>
      <c r="BB59" s="52"/>
      <c r="BC59" s="52"/>
      <c r="BD59" s="52"/>
      <c r="BE59" s="52"/>
      <c r="BF59" s="52"/>
      <c r="BG59" s="52">
        <v>1</v>
      </c>
      <c r="BH59" s="52"/>
      <c r="BI59" s="52"/>
    </row>
    <row r="60" spans="1:61" s="53" customFormat="1" ht="36" customHeight="1">
      <c r="A60" s="46" t="s">
        <v>23</v>
      </c>
      <c r="B60" s="47" t="s">
        <v>424</v>
      </c>
      <c r="C60" s="46" t="s">
        <v>152</v>
      </c>
      <c r="D60" s="48" t="s">
        <v>153</v>
      </c>
      <c r="E60" s="46" t="s">
        <v>23</v>
      </c>
      <c r="F60" s="46" t="s">
        <v>23</v>
      </c>
      <c r="G60" s="38" t="s">
        <v>419</v>
      </c>
      <c r="H60" s="46" t="s">
        <v>23</v>
      </c>
      <c r="I60" s="40" t="s">
        <v>80</v>
      </c>
      <c r="J60" s="46" t="s">
        <v>23</v>
      </c>
      <c r="K60" s="37" t="s">
        <v>425</v>
      </c>
      <c r="L60" s="46" t="s">
        <v>23</v>
      </c>
      <c r="M60" s="7">
        <v>134</v>
      </c>
      <c r="N60" s="46" t="s">
        <v>23</v>
      </c>
      <c r="O60" s="47" t="s">
        <v>154</v>
      </c>
      <c r="P60" s="46" t="s">
        <v>23</v>
      </c>
      <c r="Q60" s="41" t="s">
        <v>376</v>
      </c>
      <c r="R60" s="47"/>
      <c r="S60" s="47" t="s">
        <v>377</v>
      </c>
      <c r="T60" s="47"/>
      <c r="U60" s="41"/>
      <c r="V60" s="47" t="s">
        <v>23</v>
      </c>
      <c r="W60" s="47" t="s">
        <v>60</v>
      </c>
      <c r="X60" s="47" t="s">
        <v>23</v>
      </c>
      <c r="Y60" s="42" t="s">
        <v>378</v>
      </c>
      <c r="Z60" s="47" t="s">
        <v>23</v>
      </c>
      <c r="AA60" s="47" t="s">
        <v>62</v>
      </c>
      <c r="AB60" s="47" t="s">
        <v>23</v>
      </c>
      <c r="AC60" s="47" t="s">
        <v>62</v>
      </c>
      <c r="AD60" s="47"/>
      <c r="AE60" s="46" t="s">
        <v>23</v>
      </c>
      <c r="AF60" s="46" t="s">
        <v>23</v>
      </c>
      <c r="AG60" s="47" t="s">
        <v>424</v>
      </c>
      <c r="AH60" s="47" t="s">
        <v>154</v>
      </c>
      <c r="AI60" s="46" t="s">
        <v>23</v>
      </c>
      <c r="AJ60" s="47"/>
      <c r="AK60" s="35" t="s">
        <v>63</v>
      </c>
      <c r="AL60" s="47"/>
      <c r="AM60" s="47"/>
      <c r="AN60" s="47"/>
      <c r="AO60" s="47" t="s">
        <v>377</v>
      </c>
      <c r="AP60" s="47"/>
      <c r="AQ60" s="47"/>
      <c r="AR60" s="47"/>
      <c r="AS60" s="47"/>
      <c r="AT60" s="47"/>
      <c r="AU60" s="47"/>
      <c r="AV60" s="47"/>
      <c r="AW60" s="52"/>
      <c r="AX60" s="52"/>
      <c r="AY60" s="52"/>
      <c r="AZ60" s="52"/>
      <c r="BA60" s="52"/>
      <c r="BB60" s="52"/>
      <c r="BC60" s="52"/>
      <c r="BD60" s="52"/>
      <c r="BE60" s="52"/>
      <c r="BF60" s="52"/>
      <c r="BG60" s="52"/>
      <c r="BH60" s="52"/>
      <c r="BI60" s="52"/>
    </row>
    <row r="61" spans="1:61" s="53" customFormat="1" ht="25.5">
      <c r="A61" s="47" t="s">
        <v>193</v>
      </c>
      <c r="B61" s="47" t="s">
        <v>193</v>
      </c>
      <c r="C61" s="35" t="s">
        <v>155</v>
      </c>
      <c r="D61" s="56" t="s">
        <v>156</v>
      </c>
      <c r="E61" s="37" t="s">
        <v>256</v>
      </c>
      <c r="F61" s="37" t="s">
        <v>426</v>
      </c>
      <c r="G61" s="38" t="s">
        <v>426</v>
      </c>
      <c r="H61" s="39" t="s">
        <v>80</v>
      </c>
      <c r="I61" s="40" t="s">
        <v>80</v>
      </c>
      <c r="J61" s="37" t="s">
        <v>256</v>
      </c>
      <c r="K61" s="37" t="s">
        <v>256</v>
      </c>
      <c r="L61" s="45" t="s">
        <v>427</v>
      </c>
      <c r="M61" s="7" t="s">
        <v>427</v>
      </c>
      <c r="N61" s="35" t="s">
        <v>157</v>
      </c>
      <c r="O61" s="35" t="s">
        <v>157</v>
      </c>
      <c r="P61" s="41" t="s">
        <v>18</v>
      </c>
      <c r="Q61" s="41" t="s">
        <v>18</v>
      </c>
      <c r="R61" s="47" t="s">
        <v>309</v>
      </c>
      <c r="S61" s="47" t="str">
        <f t="shared" ref="S61:S73" si="1">+AO61</f>
        <v>Renewal Plan</v>
      </c>
      <c r="T61" s="47"/>
      <c r="U61" s="47"/>
      <c r="V61" s="47" t="s">
        <v>60</v>
      </c>
      <c r="W61" s="47" t="s">
        <v>60</v>
      </c>
      <c r="X61" s="35" t="s">
        <v>61</v>
      </c>
      <c r="Y61" s="42" t="s">
        <v>61</v>
      </c>
      <c r="Z61" s="47" t="s">
        <v>62</v>
      </c>
      <c r="AA61" s="47" t="s">
        <v>62</v>
      </c>
      <c r="AB61" s="47" t="s">
        <v>62</v>
      </c>
      <c r="AC61" s="47" t="s">
        <v>62</v>
      </c>
      <c r="AD61" s="47"/>
      <c r="AE61" s="47" t="s">
        <v>193</v>
      </c>
      <c r="AF61" s="35" t="s">
        <v>157</v>
      </c>
      <c r="AG61" s="47" t="s">
        <v>193</v>
      </c>
      <c r="AH61" s="35" t="s">
        <v>157</v>
      </c>
      <c r="AI61" s="35" t="s">
        <v>63</v>
      </c>
      <c r="AJ61" s="47"/>
      <c r="AK61" s="35" t="s">
        <v>63</v>
      </c>
      <c r="AL61" s="47"/>
      <c r="AM61" s="47"/>
      <c r="AN61" s="47"/>
      <c r="AO61" s="47" t="s">
        <v>310</v>
      </c>
      <c r="AP61" s="47"/>
      <c r="AQ61" s="47"/>
      <c r="AR61" s="47"/>
      <c r="AS61" s="47"/>
      <c r="AT61" s="47"/>
      <c r="AU61" s="47"/>
      <c r="AV61" s="47"/>
      <c r="AW61" s="52"/>
      <c r="AX61" s="52"/>
      <c r="AY61" s="52"/>
      <c r="AZ61" s="52"/>
      <c r="BA61" s="52"/>
      <c r="BB61" s="52"/>
      <c r="BC61" s="52"/>
      <c r="BD61" s="52"/>
      <c r="BE61" s="52"/>
      <c r="BF61" s="52"/>
      <c r="BG61" s="52"/>
      <c r="BH61" s="52"/>
      <c r="BI61" s="52"/>
    </row>
    <row r="62" spans="1:61" s="53" customFormat="1" ht="25.5">
      <c r="A62" s="46" t="s">
        <v>224</v>
      </c>
      <c r="B62" s="47" t="s">
        <v>224</v>
      </c>
      <c r="C62" s="46" t="s">
        <v>155</v>
      </c>
      <c r="D62" s="58" t="s">
        <v>156</v>
      </c>
      <c r="E62" s="46" t="s">
        <v>428</v>
      </c>
      <c r="F62" s="47" t="s">
        <v>426</v>
      </c>
      <c r="G62" s="38" t="s">
        <v>426</v>
      </c>
      <c r="H62" s="46" t="s">
        <v>80</v>
      </c>
      <c r="I62" s="40" t="s">
        <v>80</v>
      </c>
      <c r="J62" s="47" t="s">
        <v>428</v>
      </c>
      <c r="K62" s="37" t="s">
        <v>428</v>
      </c>
      <c r="L62" s="47" t="s">
        <v>429</v>
      </c>
      <c r="M62" s="7" t="s">
        <v>429</v>
      </c>
      <c r="N62" s="47" t="s">
        <v>157</v>
      </c>
      <c r="O62" s="47" t="s">
        <v>157</v>
      </c>
      <c r="P62" s="46" t="s">
        <v>19</v>
      </c>
      <c r="Q62" s="41" t="s">
        <v>19</v>
      </c>
      <c r="R62" s="47" t="s">
        <v>309</v>
      </c>
      <c r="S62" s="47" t="str">
        <f t="shared" si="1"/>
        <v>Renewal Plan</v>
      </c>
      <c r="T62" s="47"/>
      <c r="U62" s="47"/>
      <c r="V62" s="47" t="s">
        <v>60</v>
      </c>
      <c r="W62" s="47" t="s">
        <v>60</v>
      </c>
      <c r="X62" s="47" t="s">
        <v>165</v>
      </c>
      <c r="Y62" s="42" t="s">
        <v>165</v>
      </c>
      <c r="Z62" s="47" t="s">
        <v>62</v>
      </c>
      <c r="AA62" s="47" t="s">
        <v>62</v>
      </c>
      <c r="AB62" s="47" t="s">
        <v>62</v>
      </c>
      <c r="AC62" s="47" t="s">
        <v>62</v>
      </c>
      <c r="AD62" s="47"/>
      <c r="AE62" s="47" t="s">
        <v>224</v>
      </c>
      <c r="AF62" s="47" t="s">
        <v>157</v>
      </c>
      <c r="AG62" s="47" t="s">
        <v>224</v>
      </c>
      <c r="AH62" s="47" t="s">
        <v>157</v>
      </c>
      <c r="AI62" s="47" t="s">
        <v>63</v>
      </c>
      <c r="AJ62" s="47"/>
      <c r="AK62" s="35" t="s">
        <v>63</v>
      </c>
      <c r="AL62" s="47"/>
      <c r="AM62" s="47"/>
      <c r="AN62" s="47"/>
      <c r="AO62" s="47" t="s">
        <v>310</v>
      </c>
      <c r="AP62" s="47"/>
      <c r="AQ62" s="47"/>
      <c r="AR62" s="47"/>
      <c r="AS62" s="47"/>
      <c r="AT62" s="47"/>
      <c r="AU62" s="47"/>
      <c r="AV62" s="47"/>
      <c r="AW62" s="52"/>
      <c r="AX62" s="52"/>
      <c r="AY62" s="52"/>
      <c r="AZ62" s="52"/>
      <c r="BA62" s="52"/>
      <c r="BB62" s="52"/>
      <c r="BC62" s="52"/>
      <c r="BD62" s="52"/>
      <c r="BE62" s="52"/>
      <c r="BF62" s="52"/>
      <c r="BG62" s="52"/>
      <c r="BH62" s="52"/>
      <c r="BI62" s="52"/>
    </row>
    <row r="63" spans="1:61" s="53" customFormat="1" ht="25.5">
      <c r="A63" s="47" t="s">
        <v>94</v>
      </c>
      <c r="B63" s="47" t="s">
        <v>94</v>
      </c>
      <c r="C63" s="35" t="s">
        <v>95</v>
      </c>
      <c r="D63" s="56" t="s">
        <v>96</v>
      </c>
      <c r="E63" s="59" t="s">
        <v>16</v>
      </c>
      <c r="F63" s="59" t="s">
        <v>97</v>
      </c>
      <c r="G63" s="38" t="s">
        <v>97</v>
      </c>
      <c r="H63" s="39" t="s">
        <v>80</v>
      </c>
      <c r="I63" s="40" t="s">
        <v>80</v>
      </c>
      <c r="J63" s="59" t="s">
        <v>16</v>
      </c>
      <c r="K63" s="37" t="s">
        <v>16</v>
      </c>
      <c r="L63" s="7" t="s">
        <v>98</v>
      </c>
      <c r="M63" s="7" t="s">
        <v>98</v>
      </c>
      <c r="N63" s="35" t="s">
        <v>99</v>
      </c>
      <c r="O63" s="35" t="s">
        <v>99</v>
      </c>
      <c r="P63" s="41" t="s">
        <v>18</v>
      </c>
      <c r="Q63" s="41" t="s">
        <v>18</v>
      </c>
      <c r="R63" s="47" t="s">
        <v>309</v>
      </c>
      <c r="S63" s="47" t="str">
        <f t="shared" si="1"/>
        <v>Renewal Plan</v>
      </c>
      <c r="T63" s="47"/>
      <c r="U63" s="47"/>
      <c r="V63" s="47" t="s">
        <v>60</v>
      </c>
      <c r="W63" s="47" t="s">
        <v>60</v>
      </c>
      <c r="X63" s="35" t="s">
        <v>61</v>
      </c>
      <c r="Y63" s="42" t="s">
        <v>61</v>
      </c>
      <c r="Z63" s="47" t="s">
        <v>62</v>
      </c>
      <c r="AA63" s="47" t="s">
        <v>62</v>
      </c>
      <c r="AB63" s="47" t="s">
        <v>62</v>
      </c>
      <c r="AC63" s="47" t="s">
        <v>62</v>
      </c>
      <c r="AD63" s="47"/>
      <c r="AE63" s="47" t="s">
        <v>94</v>
      </c>
      <c r="AF63" s="35" t="s">
        <v>99</v>
      </c>
      <c r="AG63" s="47" t="s">
        <v>94</v>
      </c>
      <c r="AH63" s="35" t="s">
        <v>99</v>
      </c>
      <c r="AI63" s="35" t="s">
        <v>63</v>
      </c>
      <c r="AJ63" s="47"/>
      <c r="AK63" s="35" t="s">
        <v>63</v>
      </c>
      <c r="AL63" s="47"/>
      <c r="AM63" s="47"/>
      <c r="AN63" s="47"/>
      <c r="AO63" s="47" t="s">
        <v>310</v>
      </c>
      <c r="AP63" s="47"/>
      <c r="AQ63" s="47"/>
      <c r="AR63" s="47"/>
      <c r="AS63" s="47"/>
      <c r="AT63" s="47"/>
      <c r="AU63" s="47"/>
      <c r="AV63" s="47"/>
      <c r="AW63" s="52"/>
      <c r="AX63" s="52"/>
      <c r="AY63" s="52"/>
      <c r="AZ63" s="52"/>
      <c r="BA63" s="52"/>
      <c r="BB63" s="52"/>
      <c r="BC63" s="52"/>
      <c r="BD63" s="52"/>
      <c r="BE63" s="52"/>
      <c r="BF63" s="52"/>
      <c r="BG63" s="52"/>
      <c r="BH63" s="52"/>
      <c r="BI63" s="52"/>
    </row>
    <row r="64" spans="1:61" s="53" customFormat="1" ht="69" customHeight="1">
      <c r="A64" s="46" t="s">
        <v>225</v>
      </c>
      <c r="B64" s="47" t="s">
        <v>94</v>
      </c>
      <c r="C64" s="46" t="s">
        <v>95</v>
      </c>
      <c r="D64" s="48" t="s">
        <v>96</v>
      </c>
      <c r="E64" s="46" t="s">
        <v>430</v>
      </c>
      <c r="F64" s="47" t="s">
        <v>97</v>
      </c>
      <c r="G64" s="38" t="s">
        <v>97</v>
      </c>
      <c r="H64" s="46" t="s">
        <v>80</v>
      </c>
      <c r="I64" s="40" t="s">
        <v>80</v>
      </c>
      <c r="J64" s="47" t="s">
        <v>430</v>
      </c>
      <c r="K64" s="37" t="s">
        <v>16</v>
      </c>
      <c r="L64" s="47" t="s">
        <v>431</v>
      </c>
      <c r="M64" s="7" t="s">
        <v>98</v>
      </c>
      <c r="N64" s="47" t="s">
        <v>99</v>
      </c>
      <c r="O64" s="47" t="s">
        <v>99</v>
      </c>
      <c r="P64" s="46" t="s">
        <v>19</v>
      </c>
      <c r="Q64" s="41" t="s">
        <v>18</v>
      </c>
      <c r="R64" s="55" t="s">
        <v>373</v>
      </c>
      <c r="S64" s="47" t="str">
        <f t="shared" si="1"/>
        <v xml:space="preserve">Consolidated Renewal Plan </v>
      </c>
      <c r="T64" s="47"/>
      <c r="U64" s="47"/>
      <c r="V64" s="47" t="s">
        <v>60</v>
      </c>
      <c r="W64" s="47" t="s">
        <v>60</v>
      </c>
      <c r="X64" s="47" t="s">
        <v>165</v>
      </c>
      <c r="Y64" s="42" t="s">
        <v>61</v>
      </c>
      <c r="Z64" s="47" t="s">
        <v>62</v>
      </c>
      <c r="AA64" s="47" t="s">
        <v>62</v>
      </c>
      <c r="AB64" s="47" t="s">
        <v>62</v>
      </c>
      <c r="AC64" s="47" t="s">
        <v>62</v>
      </c>
      <c r="AD64" s="47"/>
      <c r="AE64" s="47" t="s">
        <v>225</v>
      </c>
      <c r="AF64" s="47" t="s">
        <v>99</v>
      </c>
      <c r="AG64" s="47" t="s">
        <v>94</v>
      </c>
      <c r="AH64" s="47" t="s">
        <v>99</v>
      </c>
      <c r="AI64" s="47" t="s">
        <v>63</v>
      </c>
      <c r="AJ64" s="47"/>
      <c r="AK64" s="35" t="s">
        <v>63</v>
      </c>
      <c r="AL64" s="47"/>
      <c r="AM64" s="47"/>
      <c r="AN64" s="47"/>
      <c r="AO64" s="47" t="s">
        <v>423</v>
      </c>
      <c r="AP64" s="47"/>
      <c r="AQ64" s="47"/>
      <c r="AR64" s="47"/>
      <c r="AS64" s="47"/>
      <c r="AT64" s="47"/>
      <c r="AU64" s="47"/>
      <c r="AV64" s="47"/>
      <c r="AW64" s="52"/>
      <c r="AX64" s="52"/>
      <c r="AY64" s="52"/>
      <c r="AZ64" s="52"/>
      <c r="BA64" s="52"/>
      <c r="BB64" s="52"/>
      <c r="BC64" s="52"/>
      <c r="BD64" s="52"/>
      <c r="BE64" s="52"/>
      <c r="BF64" s="52"/>
      <c r="BG64" s="52">
        <v>1</v>
      </c>
      <c r="BH64" s="52"/>
      <c r="BI64" s="52"/>
    </row>
    <row r="65" spans="1:61" s="53" customFormat="1" ht="36" customHeight="1">
      <c r="A65" s="46" t="s">
        <v>23</v>
      </c>
      <c r="B65" s="47" t="s">
        <v>432</v>
      </c>
      <c r="C65" s="46" t="s">
        <v>95</v>
      </c>
      <c r="D65" s="48" t="s">
        <v>96</v>
      </c>
      <c r="E65" s="46" t="s">
        <v>23</v>
      </c>
      <c r="F65" s="46" t="s">
        <v>23</v>
      </c>
      <c r="G65" s="38" t="s">
        <v>97</v>
      </c>
      <c r="H65" s="46" t="s">
        <v>23</v>
      </c>
      <c r="I65" s="40" t="s">
        <v>80</v>
      </c>
      <c r="J65" s="46" t="s">
        <v>23</v>
      </c>
      <c r="K65" s="37" t="s">
        <v>433</v>
      </c>
      <c r="L65" s="46" t="s">
        <v>23</v>
      </c>
      <c r="M65" s="7">
        <v>135</v>
      </c>
      <c r="N65" s="46" t="s">
        <v>23</v>
      </c>
      <c r="O65" s="47" t="s">
        <v>99</v>
      </c>
      <c r="P65" s="46" t="s">
        <v>23</v>
      </c>
      <c r="Q65" s="41" t="s">
        <v>376</v>
      </c>
      <c r="R65" s="47"/>
      <c r="S65" s="47" t="s">
        <v>377</v>
      </c>
      <c r="T65" s="47"/>
      <c r="U65" s="41"/>
      <c r="V65" s="47" t="s">
        <v>23</v>
      </c>
      <c r="W65" s="47" t="s">
        <v>60</v>
      </c>
      <c r="X65" s="47" t="s">
        <v>23</v>
      </c>
      <c r="Y65" s="42" t="s">
        <v>378</v>
      </c>
      <c r="Z65" s="47" t="s">
        <v>23</v>
      </c>
      <c r="AA65" s="47" t="s">
        <v>62</v>
      </c>
      <c r="AB65" s="47" t="s">
        <v>23</v>
      </c>
      <c r="AC65" s="47" t="s">
        <v>62</v>
      </c>
      <c r="AD65" s="47"/>
      <c r="AE65" s="46" t="s">
        <v>23</v>
      </c>
      <c r="AF65" s="46" t="s">
        <v>23</v>
      </c>
      <c r="AG65" s="47" t="s">
        <v>432</v>
      </c>
      <c r="AH65" s="47" t="s">
        <v>99</v>
      </c>
      <c r="AI65" s="46" t="s">
        <v>23</v>
      </c>
      <c r="AJ65" s="47"/>
      <c r="AK65" s="35" t="s">
        <v>63</v>
      </c>
      <c r="AL65" s="47"/>
      <c r="AM65" s="47"/>
      <c r="AN65" s="47"/>
      <c r="AO65" s="47" t="s">
        <v>377</v>
      </c>
      <c r="AP65" s="47"/>
      <c r="AQ65" s="47"/>
      <c r="AR65" s="47"/>
      <c r="AS65" s="47"/>
      <c r="AT65" s="47"/>
      <c r="AU65" s="47"/>
      <c r="AV65" s="47"/>
      <c r="AW65" s="52"/>
      <c r="AX65" s="52"/>
      <c r="AY65" s="52"/>
      <c r="AZ65" s="52"/>
      <c r="BA65" s="52"/>
      <c r="BB65" s="52"/>
      <c r="BC65" s="52"/>
      <c r="BD65" s="52"/>
      <c r="BE65" s="52"/>
      <c r="BF65" s="52"/>
      <c r="BG65" s="52"/>
      <c r="BH65" s="52"/>
      <c r="BI65" s="52"/>
    </row>
    <row r="66" spans="1:61" s="53" customFormat="1" ht="25.5">
      <c r="A66" s="47" t="s">
        <v>100</v>
      </c>
      <c r="B66" s="47" t="s">
        <v>100</v>
      </c>
      <c r="C66" s="35" t="s">
        <v>101</v>
      </c>
      <c r="D66" s="56" t="s">
        <v>102</v>
      </c>
      <c r="E66" s="59" t="s">
        <v>17</v>
      </c>
      <c r="F66" s="59" t="s">
        <v>103</v>
      </c>
      <c r="G66" s="38" t="s">
        <v>103</v>
      </c>
      <c r="H66" s="39" t="s">
        <v>80</v>
      </c>
      <c r="I66" s="40" t="s">
        <v>80</v>
      </c>
      <c r="J66" s="59" t="s">
        <v>17</v>
      </c>
      <c r="K66" s="37" t="s">
        <v>17</v>
      </c>
      <c r="L66" s="7" t="s">
        <v>104</v>
      </c>
      <c r="M66" s="7" t="s">
        <v>104</v>
      </c>
      <c r="N66" s="35" t="s">
        <v>105</v>
      </c>
      <c r="O66" s="35" t="s">
        <v>105</v>
      </c>
      <c r="P66" s="41" t="s">
        <v>18</v>
      </c>
      <c r="Q66" s="41" t="s">
        <v>18</v>
      </c>
      <c r="R66" s="47" t="s">
        <v>309</v>
      </c>
      <c r="S66" s="47" t="str">
        <f t="shared" si="1"/>
        <v>Renewal Plan</v>
      </c>
      <c r="T66" s="47"/>
      <c r="U66" s="47"/>
      <c r="V66" s="47" t="s">
        <v>60</v>
      </c>
      <c r="W66" s="47" t="s">
        <v>60</v>
      </c>
      <c r="X66" s="35" t="s">
        <v>61</v>
      </c>
      <c r="Y66" s="42" t="s">
        <v>61</v>
      </c>
      <c r="Z66" s="47" t="s">
        <v>62</v>
      </c>
      <c r="AA66" s="47" t="s">
        <v>62</v>
      </c>
      <c r="AB66" s="47" t="s">
        <v>62</v>
      </c>
      <c r="AC66" s="47" t="s">
        <v>62</v>
      </c>
      <c r="AD66" s="47"/>
      <c r="AE66" s="47" t="s">
        <v>100</v>
      </c>
      <c r="AF66" s="35" t="s">
        <v>105</v>
      </c>
      <c r="AG66" s="47" t="s">
        <v>100</v>
      </c>
      <c r="AH66" s="35" t="s">
        <v>105</v>
      </c>
      <c r="AI66" s="35" t="s">
        <v>63</v>
      </c>
      <c r="AJ66" s="47"/>
      <c r="AK66" s="35" t="s">
        <v>63</v>
      </c>
      <c r="AL66" s="47"/>
      <c r="AM66" s="47"/>
      <c r="AN66" s="47"/>
      <c r="AO66" s="47" t="s">
        <v>310</v>
      </c>
      <c r="AP66" s="47"/>
      <c r="AQ66" s="47"/>
      <c r="AR66" s="47"/>
      <c r="AS66" s="47"/>
      <c r="AT66" s="47"/>
      <c r="AU66" s="47"/>
      <c r="AV66" s="47"/>
      <c r="AW66" s="52"/>
      <c r="AX66" s="52"/>
      <c r="AY66" s="52"/>
      <c r="AZ66" s="52"/>
      <c r="BA66" s="52"/>
      <c r="BB66" s="52"/>
      <c r="BC66" s="52"/>
      <c r="BD66" s="52"/>
      <c r="BE66" s="52"/>
      <c r="BF66" s="52"/>
      <c r="BG66" s="52"/>
      <c r="BH66" s="52"/>
      <c r="BI66" s="52"/>
    </row>
    <row r="67" spans="1:61" ht="25.5">
      <c r="A67" s="46" t="s">
        <v>226</v>
      </c>
      <c r="B67" s="34" t="s">
        <v>226</v>
      </c>
      <c r="C67" s="46" t="s">
        <v>101</v>
      </c>
      <c r="D67" s="48" t="s">
        <v>102</v>
      </c>
      <c r="E67" s="46" t="s">
        <v>434</v>
      </c>
      <c r="F67" s="34" t="s">
        <v>103</v>
      </c>
      <c r="G67" s="38" t="s">
        <v>103</v>
      </c>
      <c r="H67" s="46" t="s">
        <v>80</v>
      </c>
      <c r="I67" s="40" t="s">
        <v>80</v>
      </c>
      <c r="J67" s="34" t="s">
        <v>434</v>
      </c>
      <c r="K67" s="37" t="s">
        <v>434</v>
      </c>
      <c r="L67" s="34" t="s">
        <v>435</v>
      </c>
      <c r="M67" s="7" t="s">
        <v>435</v>
      </c>
      <c r="N67" s="34" t="s">
        <v>105</v>
      </c>
      <c r="O67" s="34" t="s">
        <v>105</v>
      </c>
      <c r="P67" s="46" t="s">
        <v>19</v>
      </c>
      <c r="Q67" s="41" t="s">
        <v>19</v>
      </c>
      <c r="R67" s="34" t="s">
        <v>309</v>
      </c>
      <c r="S67" s="34" t="str">
        <f t="shared" si="1"/>
        <v>Renewal Plan</v>
      </c>
      <c r="T67" s="34"/>
      <c r="U67" s="34"/>
      <c r="V67" s="34" t="s">
        <v>60</v>
      </c>
      <c r="W67" s="34" t="s">
        <v>60</v>
      </c>
      <c r="X67" s="34" t="s">
        <v>165</v>
      </c>
      <c r="Y67" s="42" t="s">
        <v>165</v>
      </c>
      <c r="Z67" s="34" t="s">
        <v>62</v>
      </c>
      <c r="AA67" s="34" t="s">
        <v>62</v>
      </c>
      <c r="AB67" s="34" t="s">
        <v>62</v>
      </c>
      <c r="AC67" s="34" t="s">
        <v>62</v>
      </c>
      <c r="AD67" s="34"/>
      <c r="AE67" s="34" t="s">
        <v>226</v>
      </c>
      <c r="AF67" s="34" t="s">
        <v>105</v>
      </c>
      <c r="AG67" s="34" t="s">
        <v>226</v>
      </c>
      <c r="AH67" s="34" t="s">
        <v>105</v>
      </c>
      <c r="AI67" s="34" t="s">
        <v>63</v>
      </c>
      <c r="AJ67" s="34"/>
      <c r="AK67" s="35" t="s">
        <v>63</v>
      </c>
      <c r="AL67" s="34"/>
      <c r="AM67" s="34"/>
      <c r="AN67" s="34"/>
      <c r="AO67" s="34" t="s">
        <v>310</v>
      </c>
      <c r="AP67" s="34"/>
      <c r="AQ67" s="34"/>
      <c r="AR67" s="34"/>
      <c r="AS67" s="34"/>
      <c r="AT67" s="34"/>
      <c r="AU67" s="34"/>
      <c r="AV67" s="34"/>
      <c r="AW67" s="43"/>
      <c r="AX67" s="43"/>
      <c r="AY67" s="43"/>
      <c r="AZ67" s="43"/>
      <c r="BA67" s="43"/>
      <c r="BB67" s="43"/>
      <c r="BC67" s="43"/>
      <c r="BD67" s="43"/>
      <c r="BE67" s="43"/>
      <c r="BF67" s="43"/>
      <c r="BG67" s="43"/>
      <c r="BH67" s="43"/>
      <c r="BI67" s="43"/>
    </row>
    <row r="68" spans="1:61" ht="25.5">
      <c r="A68" s="34" t="s">
        <v>194</v>
      </c>
      <c r="B68" s="34" t="s">
        <v>194</v>
      </c>
      <c r="C68" s="35" t="s">
        <v>24</v>
      </c>
      <c r="D68" s="36" t="s">
        <v>158</v>
      </c>
      <c r="E68" s="59" t="s">
        <v>257</v>
      </c>
      <c r="F68" s="59" t="s">
        <v>436</v>
      </c>
      <c r="G68" s="38" t="s">
        <v>436</v>
      </c>
      <c r="H68" s="39" t="s">
        <v>80</v>
      </c>
      <c r="I68" s="40" t="s">
        <v>80</v>
      </c>
      <c r="J68" s="59" t="s">
        <v>257</v>
      </c>
      <c r="K68" s="37" t="s">
        <v>257</v>
      </c>
      <c r="L68" s="45" t="s">
        <v>437</v>
      </c>
      <c r="M68" s="7" t="s">
        <v>437</v>
      </c>
      <c r="N68" s="35" t="s">
        <v>159</v>
      </c>
      <c r="O68" s="35" t="s">
        <v>159</v>
      </c>
      <c r="P68" s="41" t="s">
        <v>18</v>
      </c>
      <c r="Q68" s="41" t="s">
        <v>18</v>
      </c>
      <c r="R68" s="34" t="s">
        <v>309</v>
      </c>
      <c r="S68" s="34" t="str">
        <f t="shared" si="1"/>
        <v>Renewal Plan</v>
      </c>
      <c r="T68" s="34"/>
      <c r="U68" s="34"/>
      <c r="V68" s="34" t="s">
        <v>60</v>
      </c>
      <c r="W68" s="34" t="s">
        <v>60</v>
      </c>
      <c r="X68" s="35" t="s">
        <v>61</v>
      </c>
      <c r="Y68" s="42" t="s">
        <v>61</v>
      </c>
      <c r="Z68" s="34" t="s">
        <v>62</v>
      </c>
      <c r="AA68" s="34" t="s">
        <v>62</v>
      </c>
      <c r="AB68" s="34" t="s">
        <v>62</v>
      </c>
      <c r="AC68" s="34" t="s">
        <v>62</v>
      </c>
      <c r="AD68" s="34"/>
      <c r="AE68" s="34" t="s">
        <v>194</v>
      </c>
      <c r="AF68" s="35" t="s">
        <v>159</v>
      </c>
      <c r="AG68" s="34" t="s">
        <v>194</v>
      </c>
      <c r="AH68" s="35" t="s">
        <v>159</v>
      </c>
      <c r="AI68" s="35" t="s">
        <v>63</v>
      </c>
      <c r="AJ68" s="34"/>
      <c r="AK68" s="35" t="s">
        <v>63</v>
      </c>
      <c r="AL68" s="34"/>
      <c r="AM68" s="34"/>
      <c r="AN68" s="34"/>
      <c r="AO68" s="34" t="s">
        <v>310</v>
      </c>
      <c r="AP68" s="34"/>
      <c r="AQ68" s="34"/>
      <c r="AR68" s="34"/>
      <c r="AS68" s="34"/>
      <c r="AT68" s="34"/>
      <c r="AU68" s="34"/>
      <c r="AV68" s="34"/>
      <c r="AW68" s="43"/>
      <c r="AX68" s="43"/>
      <c r="AY68" s="43"/>
      <c r="AZ68" s="43"/>
      <c r="BA68" s="43"/>
      <c r="BB68" s="43"/>
      <c r="BC68" s="43"/>
      <c r="BD68" s="43"/>
      <c r="BE68" s="43"/>
      <c r="BF68" s="43"/>
      <c r="BG68" s="43"/>
      <c r="BH68" s="43"/>
      <c r="BI68" s="43"/>
    </row>
    <row r="69" spans="1:61" ht="25.5">
      <c r="A69" s="46" t="s">
        <v>227</v>
      </c>
      <c r="B69" s="34" t="s">
        <v>227</v>
      </c>
      <c r="C69" s="46" t="s">
        <v>24</v>
      </c>
      <c r="D69" s="48" t="s">
        <v>158</v>
      </c>
      <c r="E69" s="46" t="s">
        <v>438</v>
      </c>
      <c r="F69" s="34" t="s">
        <v>436</v>
      </c>
      <c r="G69" s="38" t="s">
        <v>436</v>
      </c>
      <c r="H69" s="46" t="s">
        <v>80</v>
      </c>
      <c r="I69" s="40" t="s">
        <v>80</v>
      </c>
      <c r="J69" s="34" t="s">
        <v>438</v>
      </c>
      <c r="K69" s="37" t="s">
        <v>438</v>
      </c>
      <c r="L69" s="34" t="s">
        <v>439</v>
      </c>
      <c r="M69" s="7" t="s">
        <v>439</v>
      </c>
      <c r="N69" s="34" t="s">
        <v>159</v>
      </c>
      <c r="O69" s="34" t="s">
        <v>159</v>
      </c>
      <c r="P69" s="46" t="s">
        <v>19</v>
      </c>
      <c r="Q69" s="41" t="s">
        <v>19</v>
      </c>
      <c r="R69" s="34" t="s">
        <v>309</v>
      </c>
      <c r="S69" s="34" t="str">
        <f t="shared" si="1"/>
        <v>Renewal Plan</v>
      </c>
      <c r="T69" s="34"/>
      <c r="U69" s="34"/>
      <c r="V69" s="34" t="s">
        <v>60</v>
      </c>
      <c r="W69" s="34" t="s">
        <v>60</v>
      </c>
      <c r="X69" s="34" t="s">
        <v>165</v>
      </c>
      <c r="Y69" s="42" t="s">
        <v>165</v>
      </c>
      <c r="Z69" s="34" t="s">
        <v>62</v>
      </c>
      <c r="AA69" s="34" t="s">
        <v>62</v>
      </c>
      <c r="AB69" s="34" t="s">
        <v>62</v>
      </c>
      <c r="AC69" s="34" t="s">
        <v>62</v>
      </c>
      <c r="AD69" s="34"/>
      <c r="AE69" s="34" t="s">
        <v>227</v>
      </c>
      <c r="AF69" s="34" t="s">
        <v>159</v>
      </c>
      <c r="AG69" s="34" t="s">
        <v>227</v>
      </c>
      <c r="AH69" s="34" t="s">
        <v>159</v>
      </c>
      <c r="AI69" s="34" t="s">
        <v>63</v>
      </c>
      <c r="AJ69" s="34"/>
      <c r="AK69" s="35" t="s">
        <v>63</v>
      </c>
      <c r="AL69" s="34"/>
      <c r="AM69" s="34"/>
      <c r="AN69" s="34"/>
      <c r="AO69" s="34" t="s">
        <v>310</v>
      </c>
      <c r="AP69" s="34"/>
      <c r="AQ69" s="34"/>
      <c r="AR69" s="34"/>
      <c r="AS69" s="34"/>
      <c r="AT69" s="34"/>
      <c r="AU69" s="34"/>
      <c r="AV69" s="34"/>
      <c r="AW69" s="43"/>
      <c r="AX69" s="43"/>
      <c r="AY69" s="43"/>
      <c r="AZ69" s="43"/>
      <c r="BA69" s="43"/>
      <c r="BB69" s="43"/>
      <c r="BC69" s="43"/>
      <c r="BD69" s="43"/>
      <c r="BE69" s="43"/>
      <c r="BF69" s="43"/>
      <c r="BG69" s="43"/>
      <c r="BH69" s="43"/>
      <c r="BI69" s="43"/>
    </row>
    <row r="70" spans="1:61" ht="25.5">
      <c r="A70" s="34" t="s">
        <v>195</v>
      </c>
      <c r="B70" s="34" t="s">
        <v>195</v>
      </c>
      <c r="C70" s="35" t="s">
        <v>27</v>
      </c>
      <c r="D70" s="36" t="s">
        <v>160</v>
      </c>
      <c r="E70" s="59" t="s">
        <v>258</v>
      </c>
      <c r="F70" s="59" t="s">
        <v>440</v>
      </c>
      <c r="G70" s="38" t="s">
        <v>440</v>
      </c>
      <c r="H70" s="39" t="s">
        <v>80</v>
      </c>
      <c r="I70" s="40" t="s">
        <v>80</v>
      </c>
      <c r="J70" s="59" t="s">
        <v>258</v>
      </c>
      <c r="K70" s="37" t="s">
        <v>258</v>
      </c>
      <c r="L70" s="45" t="s">
        <v>441</v>
      </c>
      <c r="M70" s="7" t="s">
        <v>441</v>
      </c>
      <c r="N70" s="35" t="s">
        <v>161</v>
      </c>
      <c r="O70" s="35" t="s">
        <v>161</v>
      </c>
      <c r="P70" s="41" t="s">
        <v>18</v>
      </c>
      <c r="Q70" s="41" t="s">
        <v>18</v>
      </c>
      <c r="R70" s="34" t="s">
        <v>309</v>
      </c>
      <c r="S70" s="34" t="str">
        <f t="shared" si="1"/>
        <v>Renewal Plan</v>
      </c>
      <c r="T70" s="34"/>
      <c r="U70" s="34"/>
      <c r="V70" s="34" t="s">
        <v>60</v>
      </c>
      <c r="W70" s="34" t="s">
        <v>60</v>
      </c>
      <c r="X70" s="35" t="s">
        <v>61</v>
      </c>
      <c r="Y70" s="42" t="s">
        <v>61</v>
      </c>
      <c r="Z70" s="34" t="s">
        <v>62</v>
      </c>
      <c r="AA70" s="34" t="s">
        <v>62</v>
      </c>
      <c r="AB70" s="34" t="s">
        <v>62</v>
      </c>
      <c r="AC70" s="34" t="s">
        <v>62</v>
      </c>
      <c r="AD70" s="34"/>
      <c r="AE70" s="34" t="s">
        <v>195</v>
      </c>
      <c r="AF70" s="35" t="s">
        <v>161</v>
      </c>
      <c r="AG70" s="34" t="s">
        <v>195</v>
      </c>
      <c r="AH70" s="35" t="s">
        <v>161</v>
      </c>
      <c r="AI70" s="35" t="s">
        <v>63</v>
      </c>
      <c r="AJ70" s="34"/>
      <c r="AK70" s="35" t="s">
        <v>63</v>
      </c>
      <c r="AL70" s="34"/>
      <c r="AM70" s="34"/>
      <c r="AN70" s="34"/>
      <c r="AO70" s="34" t="s">
        <v>310</v>
      </c>
      <c r="AP70" s="34"/>
      <c r="AQ70" s="34"/>
      <c r="AR70" s="34"/>
      <c r="AS70" s="34"/>
      <c r="AT70" s="34"/>
      <c r="AU70" s="34"/>
      <c r="AV70" s="34"/>
      <c r="AW70" s="43"/>
      <c r="AX70" s="43"/>
      <c r="AY70" s="43"/>
      <c r="AZ70" s="43"/>
      <c r="BA70" s="43"/>
      <c r="BB70" s="43"/>
      <c r="BC70" s="43"/>
      <c r="BD70" s="43"/>
      <c r="BE70" s="43"/>
      <c r="BF70" s="43"/>
      <c r="BG70" s="43"/>
      <c r="BH70" s="43"/>
      <c r="BI70" s="43"/>
    </row>
    <row r="71" spans="1:61" ht="25.5">
      <c r="A71" s="46" t="s">
        <v>228</v>
      </c>
      <c r="B71" s="34" t="s">
        <v>228</v>
      </c>
      <c r="C71" s="46" t="s">
        <v>27</v>
      </c>
      <c r="D71" s="48" t="s">
        <v>160</v>
      </c>
      <c r="E71" s="46" t="s">
        <v>442</v>
      </c>
      <c r="F71" s="34" t="s">
        <v>440</v>
      </c>
      <c r="G71" s="38" t="s">
        <v>440</v>
      </c>
      <c r="H71" s="46" t="s">
        <v>80</v>
      </c>
      <c r="I71" s="40" t="s">
        <v>80</v>
      </c>
      <c r="J71" s="34" t="s">
        <v>442</v>
      </c>
      <c r="K71" s="37" t="s">
        <v>442</v>
      </c>
      <c r="L71" s="34" t="s">
        <v>443</v>
      </c>
      <c r="M71" s="7" t="s">
        <v>443</v>
      </c>
      <c r="N71" s="34" t="s">
        <v>161</v>
      </c>
      <c r="O71" s="34" t="s">
        <v>161</v>
      </c>
      <c r="P71" s="46" t="s">
        <v>19</v>
      </c>
      <c r="Q71" s="41" t="s">
        <v>19</v>
      </c>
      <c r="R71" s="34" t="s">
        <v>309</v>
      </c>
      <c r="S71" s="34" t="str">
        <f t="shared" si="1"/>
        <v>Renewal Plan</v>
      </c>
      <c r="T71" s="34"/>
      <c r="U71" s="34"/>
      <c r="V71" s="34" t="s">
        <v>60</v>
      </c>
      <c r="W71" s="34" t="s">
        <v>60</v>
      </c>
      <c r="X71" s="34" t="s">
        <v>165</v>
      </c>
      <c r="Y71" s="42" t="s">
        <v>165</v>
      </c>
      <c r="Z71" s="34" t="s">
        <v>62</v>
      </c>
      <c r="AA71" s="34" t="s">
        <v>62</v>
      </c>
      <c r="AB71" s="34" t="s">
        <v>62</v>
      </c>
      <c r="AC71" s="34" t="s">
        <v>62</v>
      </c>
      <c r="AD71" s="34"/>
      <c r="AE71" s="34" t="s">
        <v>228</v>
      </c>
      <c r="AF71" s="34" t="s">
        <v>161</v>
      </c>
      <c r="AG71" s="34" t="s">
        <v>228</v>
      </c>
      <c r="AH71" s="34" t="s">
        <v>161</v>
      </c>
      <c r="AI71" s="34" t="s">
        <v>63</v>
      </c>
      <c r="AJ71" s="34"/>
      <c r="AK71" s="35" t="s">
        <v>63</v>
      </c>
      <c r="AL71" s="34"/>
      <c r="AM71" s="34"/>
      <c r="AN71" s="34"/>
      <c r="AO71" s="34" t="s">
        <v>310</v>
      </c>
      <c r="AP71" s="34"/>
      <c r="AQ71" s="34"/>
      <c r="AR71" s="34"/>
      <c r="AS71" s="34"/>
      <c r="AT71" s="34"/>
      <c r="AU71" s="34"/>
      <c r="AV71" s="34"/>
      <c r="AW71" s="43"/>
      <c r="AX71" s="43"/>
      <c r="AY71" s="43"/>
      <c r="AZ71" s="43"/>
      <c r="BA71" s="43"/>
      <c r="BB71" s="43"/>
      <c r="BC71" s="43"/>
      <c r="BD71" s="43"/>
      <c r="BE71" s="43"/>
      <c r="BF71" s="43"/>
      <c r="BG71" s="43"/>
      <c r="BH71" s="43"/>
      <c r="BI71" s="43"/>
    </row>
    <row r="72" spans="1:61" ht="25.5">
      <c r="A72" s="34" t="s">
        <v>196</v>
      </c>
      <c r="B72" s="34" t="s">
        <v>196</v>
      </c>
      <c r="C72" s="35" t="s">
        <v>162</v>
      </c>
      <c r="D72" s="36" t="s">
        <v>163</v>
      </c>
      <c r="E72" s="59" t="s">
        <v>259</v>
      </c>
      <c r="F72" s="59" t="s">
        <v>444</v>
      </c>
      <c r="G72" s="38" t="s">
        <v>444</v>
      </c>
      <c r="H72" s="39" t="s">
        <v>80</v>
      </c>
      <c r="I72" s="40" t="s">
        <v>80</v>
      </c>
      <c r="J72" s="59" t="s">
        <v>259</v>
      </c>
      <c r="K72" s="37" t="s">
        <v>259</v>
      </c>
      <c r="L72" s="45" t="s">
        <v>445</v>
      </c>
      <c r="M72" s="7" t="s">
        <v>445</v>
      </c>
      <c r="N72" s="35" t="s">
        <v>164</v>
      </c>
      <c r="O72" s="35" t="s">
        <v>164</v>
      </c>
      <c r="P72" s="41" t="s">
        <v>18</v>
      </c>
      <c r="Q72" s="41" t="s">
        <v>18</v>
      </c>
      <c r="R72" s="34" t="s">
        <v>309</v>
      </c>
      <c r="S72" s="34" t="str">
        <f t="shared" si="1"/>
        <v>Renewal Plan</v>
      </c>
      <c r="T72" s="34"/>
      <c r="U72" s="34"/>
      <c r="V72" s="34" t="s">
        <v>60</v>
      </c>
      <c r="W72" s="34" t="s">
        <v>60</v>
      </c>
      <c r="X72" s="35" t="s">
        <v>61</v>
      </c>
      <c r="Y72" s="42" t="s">
        <v>61</v>
      </c>
      <c r="Z72" s="34" t="s">
        <v>62</v>
      </c>
      <c r="AA72" s="34" t="s">
        <v>62</v>
      </c>
      <c r="AB72" s="34" t="s">
        <v>62</v>
      </c>
      <c r="AC72" s="34" t="s">
        <v>62</v>
      </c>
      <c r="AD72" s="34"/>
      <c r="AE72" s="34" t="s">
        <v>196</v>
      </c>
      <c r="AF72" s="35" t="s">
        <v>164</v>
      </c>
      <c r="AG72" s="34" t="s">
        <v>196</v>
      </c>
      <c r="AH72" s="35" t="s">
        <v>164</v>
      </c>
      <c r="AI72" s="35" t="s">
        <v>63</v>
      </c>
      <c r="AJ72" s="34"/>
      <c r="AK72" s="35" t="s">
        <v>63</v>
      </c>
      <c r="AL72" s="34"/>
      <c r="AM72" s="34"/>
      <c r="AN72" s="34"/>
      <c r="AO72" s="34" t="s">
        <v>310</v>
      </c>
      <c r="AP72" s="34"/>
      <c r="AQ72" s="34"/>
      <c r="AR72" s="34"/>
      <c r="AS72" s="34"/>
      <c r="AT72" s="34"/>
      <c r="AU72" s="34"/>
      <c r="AV72" s="34"/>
      <c r="AW72" s="43"/>
      <c r="AX72" s="43"/>
      <c r="AY72" s="43"/>
      <c r="AZ72" s="43"/>
      <c r="BA72" s="43"/>
      <c r="BB72" s="43"/>
      <c r="BC72" s="43"/>
      <c r="BD72" s="43"/>
      <c r="BE72" s="43"/>
      <c r="BF72" s="43"/>
      <c r="BG72" s="43"/>
      <c r="BH72" s="43"/>
      <c r="BI72" s="43"/>
    </row>
    <row r="73" spans="1:61" ht="25.5">
      <c r="A73" s="46" t="s">
        <v>229</v>
      </c>
      <c r="B73" s="34" t="s">
        <v>229</v>
      </c>
      <c r="C73" s="46" t="s">
        <v>162</v>
      </c>
      <c r="D73" s="48" t="s">
        <v>163</v>
      </c>
      <c r="E73" s="46" t="s">
        <v>446</v>
      </c>
      <c r="F73" s="34" t="s">
        <v>444</v>
      </c>
      <c r="G73" s="38" t="s">
        <v>444</v>
      </c>
      <c r="H73" s="46" t="s">
        <v>80</v>
      </c>
      <c r="I73" s="40" t="s">
        <v>80</v>
      </c>
      <c r="J73" s="34" t="s">
        <v>446</v>
      </c>
      <c r="K73" s="37" t="s">
        <v>446</v>
      </c>
      <c r="L73" s="34" t="s">
        <v>447</v>
      </c>
      <c r="M73" s="7" t="s">
        <v>447</v>
      </c>
      <c r="N73" s="34" t="s">
        <v>164</v>
      </c>
      <c r="O73" s="34" t="s">
        <v>164</v>
      </c>
      <c r="P73" s="46" t="s">
        <v>19</v>
      </c>
      <c r="Q73" s="41" t="s">
        <v>19</v>
      </c>
      <c r="R73" s="34" t="s">
        <v>309</v>
      </c>
      <c r="S73" s="34" t="str">
        <f t="shared" si="1"/>
        <v>Renewal Plan</v>
      </c>
      <c r="T73" s="34"/>
      <c r="U73" s="34"/>
      <c r="V73" s="34" t="s">
        <v>60</v>
      </c>
      <c r="W73" s="34" t="s">
        <v>60</v>
      </c>
      <c r="X73" s="34" t="s">
        <v>165</v>
      </c>
      <c r="Y73" s="42" t="s">
        <v>165</v>
      </c>
      <c r="Z73" s="34" t="s">
        <v>62</v>
      </c>
      <c r="AA73" s="34" t="s">
        <v>62</v>
      </c>
      <c r="AB73" s="34" t="s">
        <v>62</v>
      </c>
      <c r="AC73" s="34" t="s">
        <v>62</v>
      </c>
      <c r="AD73" s="34"/>
      <c r="AE73" s="34" t="s">
        <v>229</v>
      </c>
      <c r="AF73" s="34" t="s">
        <v>164</v>
      </c>
      <c r="AG73" s="34" t="s">
        <v>229</v>
      </c>
      <c r="AH73" s="34" t="s">
        <v>164</v>
      </c>
      <c r="AI73" s="34" t="s">
        <v>63</v>
      </c>
      <c r="AJ73" s="34"/>
      <c r="AK73" s="35" t="s">
        <v>63</v>
      </c>
      <c r="AL73" s="34"/>
      <c r="AM73" s="34"/>
      <c r="AN73" s="34"/>
      <c r="AO73" s="34" t="s">
        <v>310</v>
      </c>
      <c r="AP73" s="34"/>
      <c r="AQ73" s="34"/>
      <c r="AR73" s="34"/>
      <c r="AS73" s="34"/>
      <c r="AT73" s="34"/>
      <c r="AU73" s="34"/>
      <c r="AV73" s="34"/>
      <c r="AW73" s="43"/>
      <c r="AX73" s="43"/>
      <c r="AY73" s="43"/>
      <c r="AZ73" s="43"/>
      <c r="BA73" s="43"/>
      <c r="BB73" s="43"/>
      <c r="BC73" s="43"/>
      <c r="BD73" s="43"/>
      <c r="BE73" s="43"/>
      <c r="BF73" s="43"/>
      <c r="BG73" s="43"/>
      <c r="BH73" s="43"/>
      <c r="BI73" s="43"/>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D779F5577CC04EBBAC47E9B8CC766C" ma:contentTypeVersion="2" ma:contentTypeDescription="Create a new document." ma:contentTypeScope="" ma:versionID="d60f352e4723cd9204ed1b83e4077ce9">
  <xsd:schema xmlns:xsd="http://www.w3.org/2001/XMLSchema" xmlns:xs="http://www.w3.org/2001/XMLSchema" xmlns:p="http://schemas.microsoft.com/office/2006/metadata/properties" xmlns:ns2="14877c91-53f1-4724-84ef-b821473175fa" targetNamespace="http://schemas.microsoft.com/office/2006/metadata/properties" ma:root="true" ma:fieldsID="95534b58b365691173f5d9981bd6038b" ns2:_="">
    <xsd:import namespace="14877c91-53f1-4724-84ef-b821473175f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877c91-53f1-4724-84ef-b821473175f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BF249A-6C9E-4345-A035-66803B427FD1}"/>
</file>

<file path=customXml/itemProps2.xml><?xml version="1.0" encoding="utf-8"?>
<ds:datastoreItem xmlns:ds="http://schemas.openxmlformats.org/officeDocument/2006/customXml" ds:itemID="{72BE5D36-D93E-48B2-BDAC-5E42C30C69D0}">
  <ds:schemaRefs>
    <ds:schemaRef ds:uri="http://schemas.microsoft.com/sharepoint/v3/contenttype/forms"/>
  </ds:schemaRefs>
</ds:datastoreItem>
</file>

<file path=customXml/itemProps3.xml><?xml version="1.0" encoding="utf-8"?>
<ds:datastoreItem xmlns:ds="http://schemas.openxmlformats.org/officeDocument/2006/customXml" ds:itemID="{87EE3224-5221-42F1-9BFD-E8B6CBE958FC}">
  <ds:schemaRefs>
    <ds:schemaRef ds:uri="http://purl.org/dc/terms/"/>
    <ds:schemaRef ds:uri="http://www.w3.org/XML/1998/namespac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CTS</vt:lpstr>
      <vt:lpstr>2017-2018 BTT</vt:lpstr>
      <vt:lpstr>2018 PDP Crosswalk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KSchroed</dc:creator>
  <cp:lastModifiedBy>Arnab Bhuyan</cp:lastModifiedBy>
  <cp:lastPrinted>2016-05-25T14:36:53Z</cp:lastPrinted>
  <dcterms:created xsi:type="dcterms:W3CDTF">2015-07-06T16:03:56Z</dcterms:created>
  <dcterms:modified xsi:type="dcterms:W3CDTF">2017-11-10T10:34:47Z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0x01010072D779F5577CC04EBBAC47E9B8CC766C</vt:lpwstr>
  </property>
</Properties>
</file>