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760" activeTab="1"/>
  </bookViews>
  <sheets>
    <sheet name="Оглаление" sheetId="5" r:id="rId1"/>
    <sheet name="Check_list_Positive" sheetId="1" r:id="rId2"/>
    <sheet name="Check_list_Negative" sheetId="3" r:id="rId3"/>
    <sheet name="Отчёт" sheetId="12" r:id="rId4"/>
  </sheets>
  <definedNames>
    <definedName name="список">Оглаление!$F$2:$F$7</definedName>
  </definedNames>
  <calcPr calcId="125725"/>
</workbook>
</file>

<file path=xl/calcChain.xml><?xml version="1.0" encoding="utf-8"?>
<calcChain xmlns="http://schemas.openxmlformats.org/spreadsheetml/2006/main">
  <c r="H6" i="5"/>
  <c r="H4"/>
  <c r="H3"/>
  <c r="D8"/>
  <c r="D6"/>
  <c r="C6"/>
  <c r="D7"/>
  <c r="D5"/>
  <c r="D4"/>
  <c r="C5"/>
  <c r="C8"/>
  <c r="C7"/>
  <c r="C4"/>
  <c r="C3"/>
  <c r="B8"/>
  <c r="B7"/>
  <c r="B6"/>
  <c r="B5"/>
  <c r="B3"/>
  <c r="B4"/>
  <c r="D3"/>
  <c r="J3"/>
  <c r="J4"/>
  <c r="J5"/>
  <c r="J6"/>
  <c r="H5"/>
  <c r="I4" i="1"/>
  <c r="L4" i="5" l="1"/>
  <c r="H7"/>
  <c r="I5" s="1"/>
  <c r="L5"/>
  <c r="L6"/>
  <c r="J7"/>
  <c r="K4" s="1"/>
  <c r="L3"/>
  <c r="I4" l="1"/>
  <c r="I3"/>
  <c r="I6"/>
  <c r="L7"/>
  <c r="M4" s="1"/>
  <c r="K3"/>
  <c r="K6"/>
  <c r="K5"/>
  <c r="M5" l="1"/>
  <c r="M3"/>
  <c r="M6"/>
</calcChain>
</file>

<file path=xl/comments1.xml><?xml version="1.0" encoding="utf-8"?>
<comments xmlns="http://schemas.openxmlformats.org/spreadsheetml/2006/main">
  <authors>
    <author>Автор</author>
    <author>Ambu</author>
  </authors>
  <commentList>
    <comment ref="C5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6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7" authorId="0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10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1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2" authorId="1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13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15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6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7" authorId="0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18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0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1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2" authorId="1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23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5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6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7" authorId="0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28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29" authorId="0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31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32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33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34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35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</commentList>
</comments>
</file>

<file path=xl/comments2.xml><?xml version="1.0" encoding="utf-8"?>
<comments xmlns="http://schemas.openxmlformats.org/spreadsheetml/2006/main">
  <authors>
    <author>Автор</author>
    <author>Ambu</author>
  </authors>
  <commentList>
    <comment ref="C4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5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6" authorId="0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7" authorId="0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9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0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1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12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13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15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6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7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18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19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1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2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3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24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25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</commentList>
</comments>
</file>

<file path=xl/sharedStrings.xml><?xml version="1.0" encoding="utf-8"?>
<sst xmlns="http://schemas.openxmlformats.org/spreadsheetml/2006/main" count="141" uniqueCount="92">
  <si>
    <t xml:space="preserve">Чек-Лист заказа билетов </t>
  </si>
  <si>
    <t>https://ecom-staging-yanair.worldticket.net/booking?___store=en</t>
  </si>
  <si>
    <t>ID</t>
  </si>
  <si>
    <t>Item</t>
  </si>
  <si>
    <t>Test
Data</t>
  </si>
  <si>
    <t>Status PC/Windows/Chrome</t>
  </si>
  <si>
    <t>Bug Reports</t>
  </si>
  <si>
    <t>Notes</t>
  </si>
  <si>
    <t>Checked</t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</si>
  <si>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</si>
  <si>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t>ER: "CHECKOUT" page opened, 
Timer started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</si>
  <si>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"TBILISI (TBS)"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</si>
  <si>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radiobutton"CLASS": </t>
    </r>
    <r>
      <rPr>
        <b/>
        <sz val="10"/>
        <rFont val="Arial"/>
        <family val="2"/>
        <charset val="204"/>
      </rPr>
      <t>"PROMO"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</si>
  <si>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"KHARKIV (HRK)"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</si>
  <si>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radiobutton"CLASS": </t>
    </r>
    <r>
      <rPr>
        <b/>
        <sz val="10"/>
        <rFont val="Arial"/>
        <family val="2"/>
        <charset val="204"/>
      </rPr>
      <t>"FLEX"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</si>
  <si>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r>
      <t xml:space="preserve">PRE-CONDITION: </t>
    </r>
    <r>
      <rPr>
        <b/>
        <sz val="10"/>
        <color rgb="FFC00000"/>
        <rFont val="Arial"/>
        <family val="2"/>
        <charset val="204"/>
      </rPr>
      <t>DELETE COOKIES
user not registered</t>
    </r>
  </si>
  <si>
    <t>если не удалить то на странице "CONTACT INFORMATION" будут введены сохранённые данные предыдущих проверок</t>
  </si>
  <si>
    <t>ER: "CHECKOUT" page opened, 
Timer started
issue: confirm email</t>
  </si>
  <si>
    <t>Failed</t>
  </si>
  <si>
    <r>
      <t xml:space="preserve">ER: "CHECKOUT" page opened, 
Timer started, log in
</t>
    </r>
    <r>
      <rPr>
        <sz val="10"/>
        <color rgb="FFC00000"/>
        <rFont val="Arial"/>
        <family val="2"/>
        <charset val="204"/>
      </rPr>
      <t>NO Email confirm (cannot change pass)</t>
    </r>
  </si>
  <si>
    <t>Проверка заказа билета на одного взрослого пассажира (залогиненого пользователя на себя) в одну сторону все данные валидны HappyPath</t>
  </si>
  <si>
    <t>Проверка заказа билета на одного пассажира (незарегестрированного пользователя на себя который не хочет регистрироваться )в одну сторону все данные валидны HappyPath</t>
  </si>
  <si>
    <r>
      <t xml:space="preserve">Проверка заказа билета на одного пассажира (незарегестрированного пользователя на себя который </t>
    </r>
    <r>
      <rPr>
        <b/>
        <sz val="10"/>
        <color theme="1"/>
        <rFont val="Arial"/>
        <family val="2"/>
        <charset val="204"/>
      </rPr>
      <t>будет регистрироваться</t>
    </r>
    <r>
      <rPr>
        <sz val="10"/>
        <color theme="1"/>
        <rFont val="Arial"/>
        <family val="2"/>
        <charset val="204"/>
      </rPr>
      <t>) в одну сторону все данные валидны HappyPath</t>
    </r>
  </si>
  <si>
    <r>
      <t xml:space="preserve">radiobutton: </t>
    </r>
    <r>
      <rPr>
        <b/>
        <sz val="10"/>
        <rFont val="Arial"/>
        <family val="2"/>
        <charset val="204"/>
      </rPr>
      <t>"RETURN"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"KHARKIV (HRK)"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"RETURN DATE": larger then "DEPARTURE DATE"
"PASSANGERS": </t>
    </r>
    <r>
      <rPr>
        <b/>
        <sz val="10"/>
        <rFont val="Arial"/>
        <family val="2"/>
        <charset val="204"/>
      </rPr>
      <t>2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</si>
  <si>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 OUTBOUND "CLASS": </t>
    </r>
    <r>
      <rPr>
        <b/>
        <sz val="10"/>
        <rFont val="Arial"/>
        <family val="2"/>
        <charset val="204"/>
      </rPr>
      <t xml:space="preserve">"ECO"
</t>
    </r>
    <r>
      <rPr>
        <sz val="10"/>
        <rFont val="Arial"/>
        <family val="2"/>
        <charset val="204"/>
      </rPr>
      <t>radiobutton INBOUND "CLASS":</t>
    </r>
    <r>
      <rPr>
        <b/>
        <sz val="10"/>
        <rFont val="Arial"/>
        <family val="2"/>
        <charset val="204"/>
      </rPr>
      <t xml:space="preserve"> "ECO"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</si>
  <si>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r>
      <t xml:space="preserve">"TITLE": </t>
    </r>
    <r>
      <rPr>
        <b/>
        <sz val="10"/>
        <rFont val="Arial"/>
        <family val="2"/>
        <charset val="204"/>
      </rPr>
      <t xml:space="preserve">"Mr."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"Alexey"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 xml:space="preserve">"Tester"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"20/12/1986"   </t>
    </r>
    <r>
      <rPr>
        <sz val="10"/>
        <rFont val="Arial"/>
        <family val="2"/>
        <charset val="204"/>
      </rPr>
      <t xml:space="preserve"> (33)</t>
    </r>
  </si>
  <si>
    <t xml:space="preserve">Проверка заказа билета на двух взрослых пассажиров (залогиненым пользователем на себя и родственника) в две стороны все данные валидны 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</si>
  <si>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2 (1 adult 1 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</si>
  <si>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"Marina"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"Ivanova"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"MI332211"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</si>
  <si>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"Vika"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"Ivanova"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"CH112233"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"20/12/2011"</t>
    </r>
    <r>
      <rPr>
        <sz val="10"/>
        <rFont val="Arial"/>
        <family val="2"/>
        <charset val="204"/>
      </rPr>
      <t xml:space="preserve">    (8)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</si>
  <si>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выбрать для контакта  ребёнка нельзя</t>
  </si>
  <si>
    <r>
      <t xml:space="preserve">PRE-CONDITION: </t>
    </r>
    <r>
      <rPr>
        <b/>
        <sz val="10"/>
        <color rgb="FFC00000"/>
        <rFont val="Arial"/>
        <family val="2"/>
        <charset val="204"/>
      </rPr>
      <t xml:space="preserve">DELETE COOKIES
user not registered </t>
    </r>
  </si>
  <si>
    <t>можно выбрать для контакта другого пассажира</t>
  </si>
  <si>
    <t>Bfp_li_1a_1</t>
  </si>
  <si>
    <t>Bfp_ur_1a_1_wnr</t>
  </si>
  <si>
    <t>Bfp_ur_1a_1_wr</t>
  </si>
  <si>
    <t>Bfp_ur_2aс_1_wnr</t>
  </si>
  <si>
    <r>
      <t xml:space="preserve">list-box "Copy Form" left </t>
    </r>
    <r>
      <rPr>
        <b/>
        <sz val="1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"Alexey"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"Tester"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</t>
    </r>
    <r>
      <rPr>
        <b/>
        <sz val="10"/>
        <rFont val="Arial"/>
        <family val="2"/>
        <charset val="204"/>
      </rPr>
      <t>AlexeyTesterQA@gmail.com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id="continue-checkout"</t>
    </r>
  </si>
  <si>
    <r>
      <t xml:space="preserve">radiobutton"CLASS": </t>
    </r>
    <r>
      <rPr>
        <b/>
        <sz val="10"/>
        <rFont val="Arial"/>
        <family val="2"/>
        <charset val="204"/>
      </rPr>
      <t>"ECO"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id="continue"</t>
    </r>
  </si>
  <si>
    <r>
      <t xml:space="preserve">"TITLE": </t>
    </r>
    <r>
      <rPr>
        <b/>
        <sz val="10"/>
        <rFont val="Arial"/>
        <family val="2"/>
        <charset val="204"/>
      </rPr>
      <t xml:space="preserve">"Mr."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"Alexey"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 xml:space="preserve">"Tester"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"20/12/1986"   </t>
    </r>
    <r>
      <rPr>
        <sz val="10"/>
        <rFont val="Arial"/>
        <family val="2"/>
        <charset val="204"/>
      </rPr>
      <t xml:space="preserve"> (33)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button  </t>
    </r>
    <r>
      <rPr>
        <u/>
        <sz val="10"/>
        <rFont val="Arial"/>
        <family val="2"/>
        <charset val="204"/>
      </rPr>
      <t>id="tab-contactinfo"</t>
    </r>
  </si>
  <si>
    <r>
      <t xml:space="preserve">list-box "Copy Form" left </t>
    </r>
    <r>
      <rPr>
        <b/>
        <sz val="1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"Alexey"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"Tester"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"</t>
    </r>
    <r>
      <rPr>
        <b/>
        <sz val="10"/>
        <rFont val="Arial"/>
        <family val="2"/>
        <charset val="204"/>
      </rPr>
      <t>AlexeyTesterQA@gmail.com"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id="continue-checkout"</t>
    </r>
    <r>
      <rPr>
        <sz val="10"/>
        <rFont val="Arial"/>
        <family val="2"/>
        <charset val="204"/>
      </rPr>
      <t xml:space="preserve">
</t>
    </r>
  </si>
  <si>
    <r>
      <t xml:space="preserve">list-box "Copy Form"  choose "Alla Viva"
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"Alla"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tester valid choice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 xml:space="preserve">(filled)
</t>
    </r>
    <r>
      <rPr>
        <sz val="10"/>
        <rFont val="Arial"/>
        <family val="2"/>
        <charset val="204"/>
      </rPr>
      <t xml:space="preserve">checkbox " REMEMBER MY DETAILS" </t>
    </r>
    <r>
      <rPr>
        <b/>
        <sz val="10"/>
        <rFont val="Arial"/>
        <family val="2"/>
        <charset val="204"/>
      </rPr>
      <t>uncheck</t>
    </r>
    <r>
      <rPr>
        <sz val="10"/>
        <rFont val="Arial"/>
        <family val="2"/>
        <charset val="204"/>
      </rPr>
      <t xml:space="preserve">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id="continue-checkout"</t>
    </r>
    <r>
      <rPr>
        <sz val="10"/>
        <rFont val="Arial"/>
        <family val="2"/>
        <charset val="204"/>
      </rPr>
      <t xml:space="preserve">
</t>
    </r>
  </si>
  <si>
    <t>ER: ERROR "Age not pass"
AR: "CHECKOUT" page opened, 
Timer started</t>
  </si>
  <si>
    <t>Testing</t>
  </si>
  <si>
    <t xml:space="preserve">Проверка заказа билета на двух  пассажиров (взрослого и ребёнка) (незарегестрированным пользователем на себя и ребёнка 8 лет) в одну сторону все данные валидны </t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</si>
  <si>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 (</t>
    </r>
    <r>
      <rPr>
        <b/>
        <sz val="10"/>
        <color rgb="FFC00000"/>
        <rFont val="Arial"/>
        <family val="2"/>
        <charset val="204"/>
      </rPr>
      <t>NOT today)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1 (1adult 1 infants)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</si>
  <si>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"Pupa"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 xml:space="preserve"> tomorrow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(к вылету будет 3)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</si>
  <si>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>today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(2+)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</si>
  <si>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untestable</t>
  </si>
  <si>
    <t>AR: "CHECKOUT" page opened, 
Timer started</t>
  </si>
  <si>
    <t>Проверка заказа билета на одного пассажира (незарегестрированного пользователя на несопровождаемого ребёнка который не хочет регистрироваться )в одну сторону все данные валидны HappyPath</t>
  </si>
  <si>
    <t>Bfp_ur_1с_1_wnr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</si>
  <si>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"TBILISI (TBS)"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</si>
  <si>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t>Предупреждения о несопровождаемых детях
 на англ 5-12 укр/рус 5-16</t>
  </si>
  <si>
    <r>
      <t xml:space="preserve">Проверка заказа билета на одного взрослого пассажира (незарегестрированного пользователя на себя) в одну сторону 
</t>
    </r>
    <r>
      <rPr>
        <b/>
        <sz val="10"/>
        <color theme="1"/>
        <rFont val="Arial"/>
        <family val="2"/>
        <charset val="204"/>
      </rPr>
      <t xml:space="preserve">возраст пассажира </t>
    </r>
    <r>
      <rPr>
        <b/>
        <sz val="10"/>
        <color rgb="FFC00000"/>
        <rFont val="Arial"/>
        <family val="2"/>
        <charset val="204"/>
      </rPr>
      <t>12</t>
    </r>
    <r>
      <rPr>
        <b/>
        <sz val="10"/>
        <color theme="1"/>
        <rFont val="Arial"/>
        <family val="2"/>
        <charset val="204"/>
      </rPr>
      <t xml:space="preserve"> лет </t>
    </r>
    <r>
      <rPr>
        <sz val="10"/>
        <color theme="1"/>
        <rFont val="Arial"/>
        <family val="2"/>
        <charset val="204"/>
      </rPr>
      <t>(ребёнок)</t>
    </r>
  </si>
  <si>
    <r>
      <t xml:space="preserve">"TITLE": </t>
    </r>
    <r>
      <rPr>
        <b/>
        <sz val="10"/>
        <rFont val="Arial"/>
        <family val="2"/>
        <charset val="204"/>
      </rPr>
      <t xml:space="preserve">"Ms." 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"Alla"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
DATE OF BIRTH: </t>
    </r>
    <r>
      <rPr>
        <b/>
        <sz val="10"/>
        <rFont val="Arial"/>
        <family val="2"/>
        <charset val="204"/>
      </rPr>
      <t xml:space="preserve">"20/12/2007"   </t>
    </r>
    <r>
      <rPr>
        <sz val="10"/>
        <rFont val="Arial"/>
        <family val="2"/>
        <charset val="204"/>
      </rPr>
      <t xml:space="preserve"> (11)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button  </t>
    </r>
    <r>
      <rPr>
        <u/>
        <sz val="10"/>
        <rFont val="Arial"/>
        <family val="2"/>
        <charset val="204"/>
      </rPr>
      <t>id="tab-contactinfo"</t>
    </r>
  </si>
  <si>
    <t xml:space="preserve">ER: "CHECKOUT" page opened, 
Timer started
</t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</si>
  <si>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"PT112233"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</si>
  <si>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"Arina"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"Baranova"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AB112233"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</si>
  <si>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Bfp_li_2aa_1</t>
  </si>
  <si>
    <t>POSITIVE</t>
  </si>
  <si>
    <t>NEGATIVE</t>
  </si>
  <si>
    <t>Untested</t>
  </si>
  <si>
    <t>Проверка заказа билета на одного взрослого пассажира (незарегестрированного пользователя на себя) в одну сторону 
возраст пассажира 12 лет (ребёнок)</t>
  </si>
  <si>
    <t>Проверка заказа билета на одного взрослого пассажира c ребёнком (незарегестрированного пользователя на себя и ребёнка) в одну сторону 
Ребёнку 2 года на момент заказа билета, во время вылета будет 3</t>
  </si>
  <si>
    <t>Проверка заказа билета на одного взрослого пассажира c младенцем (незарегестрированного пользователя на себя и младенца) в одну сторону младенцу 2 года на момент вылета будет 3</t>
  </si>
  <si>
    <t>Проверка заказа билета на одного взрослого пассажира c младенцем (незарегестрированного пользователя на себя и младенца) в две стороны младенцу 2 года на момент вылета  но будет 3 на момент возращения</t>
  </si>
  <si>
    <t>Auto!</t>
  </si>
  <si>
    <t>All tests</t>
  </si>
  <si>
    <t xml:space="preserve">
total</t>
  </si>
  <si>
    <t>Positive</t>
  </si>
  <si>
    <t>Negative</t>
  </si>
  <si>
    <r>
      <t>PRE-CONDITION: user log in
"EMAIL ADDRESS":</t>
    </r>
    <r>
      <rPr>
        <b/>
        <sz val="10"/>
        <rFont val="Arial"/>
        <family val="2"/>
        <charset val="204"/>
      </rPr>
      <t xml:space="preserve"> "AlexeyTesterQA@gmail.com"</t>
    </r>
    <r>
      <rPr>
        <sz val="10"/>
        <rFont val="Arial"/>
        <family val="2"/>
        <charset val="204"/>
      </rPr>
      <t xml:space="preserve">
"PASSWORD": </t>
    </r>
    <r>
      <rPr>
        <b/>
        <sz val="10"/>
        <rFont val="Arial"/>
        <family val="2"/>
        <charset val="204"/>
      </rPr>
      <t>"1234567"</t>
    </r>
  </si>
  <si>
    <r>
      <t xml:space="preserve">PRE-CONDITION: </t>
    </r>
    <r>
      <rPr>
        <b/>
        <sz val="10"/>
        <rFont val="Arial"/>
        <family val="2"/>
        <charset val="204"/>
      </rPr>
      <t>user log in</t>
    </r>
    <r>
      <rPr>
        <sz val="10"/>
        <rFont val="Arial"/>
        <family val="2"/>
        <charset val="204"/>
      </rPr>
      <t xml:space="preserve">
"EMAIL ADDRESS": </t>
    </r>
    <r>
      <rPr>
        <b/>
        <sz val="10"/>
        <rFont val="Arial"/>
        <family val="2"/>
        <charset val="204"/>
      </rPr>
      <t>"AlexeyTesterQA@gmail.com"</t>
    </r>
    <r>
      <rPr>
        <sz val="10"/>
        <rFont val="Arial"/>
        <family val="2"/>
        <charset val="204"/>
      </rPr>
      <t xml:space="preserve">
"PASSWORD": "1234567"</t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</si>
  <si>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"Arina"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"Baranova"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"AB112233"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</si>
  <si>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"fmontsser.nasserp@ovenprices.com"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"991112233"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</si>
  <si>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>list-box "Copy Form" unselectable
"TITLE":</t>
    </r>
    <r>
      <rPr>
        <b/>
        <sz val="10"/>
        <rFont val="Arial"/>
        <family val="2"/>
        <charset val="204"/>
      </rPr>
      <t xml:space="preserve"> "Ms</t>
    </r>
    <r>
      <rPr>
        <sz val="10"/>
        <rFont val="Arial"/>
        <family val="2"/>
        <charset val="204"/>
      </rPr>
      <t xml:space="preserve">" 
"FIRST NAME": </t>
    </r>
    <r>
      <rPr>
        <b/>
        <sz val="10"/>
        <rFont val="Arial"/>
        <family val="2"/>
        <charset val="204"/>
      </rPr>
      <t xml:space="preserve">"Arina" 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"Baranova"</t>
    </r>
    <r>
      <rPr>
        <sz val="10"/>
        <rFont val="Arial"/>
        <family val="2"/>
        <charset val="204"/>
      </rPr>
      <t xml:space="preserve">
"EMAIL" : tester choice
"MOBILE PHONE": </t>
    </r>
    <r>
      <rPr>
        <b/>
        <sz val="10"/>
        <rFont val="Arial"/>
        <family val="2"/>
        <charset val="204"/>
      </rPr>
      <t>"+380" "557777777"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>uncheck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</si>
  <si>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 xml:space="preserve">list-box "Copy Form" choose </t>
    </r>
    <r>
      <rPr>
        <b/>
        <sz val="10"/>
        <rFont val="Arial"/>
        <family val="2"/>
        <charset val="204"/>
      </rPr>
      <t>"Arina Baranova"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"Ms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"Arina"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 xml:space="preserve">"Baranova"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 : "</t>
    </r>
    <r>
      <rPr>
        <b/>
        <sz val="10"/>
        <rFont val="Arial"/>
        <family val="2"/>
        <charset val="204"/>
      </rPr>
      <t>ArinaB@gmail.com"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"557777777"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>unchecked</t>
    </r>
    <r>
      <rPr>
        <sz val="10"/>
        <rFont val="Arial"/>
        <family val="2"/>
        <charset val="204"/>
      </rPr>
      <t xml:space="preserve">
checkbox "CREATE ACCOUNT FOR ME" </t>
    </r>
    <r>
      <rPr>
        <b/>
        <sz val="10"/>
        <rFont val="Arial"/>
        <family val="2"/>
        <charset val="204"/>
      </rPr>
      <t xml:space="preserve">check </t>
    </r>
    <r>
      <rPr>
        <sz val="10"/>
        <rFont val="Arial"/>
        <family val="2"/>
        <charset val="204"/>
      </rPr>
      <t xml:space="preserve">by default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</si>
  <si>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 xml:space="preserve">list-box "Copy Form" choose </t>
    </r>
    <r>
      <rPr>
        <b/>
        <sz val="10"/>
        <rFont val="Arial"/>
        <family val="2"/>
        <charset val="204"/>
      </rPr>
      <t>"Marina Ivanova"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"Ms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"Marina"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 xml:space="preserve">"Ivanova"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 : "</t>
    </r>
    <r>
      <rPr>
        <b/>
        <sz val="10"/>
        <rFont val="Arial"/>
        <family val="2"/>
        <charset val="204"/>
      </rPr>
      <t xml:space="preserve">0ahmed.ehtelalm@highvideo.ru" 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"557777777"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>uncheck</t>
    </r>
    <r>
      <rPr>
        <sz val="10"/>
        <rFont val="Arial"/>
        <family val="2"/>
        <charset val="204"/>
      </rPr>
      <t xml:space="preserve">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</si>
  <si>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"fmontsser.nasserp@ovenprices.com"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"991112233"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unchecked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</si>
  <si>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"fmontsser.nasserp@ovenprices.com"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"661112233"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unchecked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</si>
  <si>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 xml:space="preserve">"TITLE": </t>
    </r>
    <r>
      <rPr>
        <b/>
        <sz val="10"/>
        <rFont val="Arial"/>
        <family val="2"/>
        <charset val="204"/>
      </rPr>
      <t xml:space="preserve">"Ms." 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"Alla"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"CH112233"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
DATE OF BIRTH: </t>
    </r>
    <r>
      <rPr>
        <b/>
        <sz val="10"/>
        <rFont val="Arial"/>
        <family val="2"/>
        <charset val="204"/>
      </rPr>
      <t xml:space="preserve">"20/12/2008"   </t>
    </r>
    <r>
      <rPr>
        <sz val="10"/>
        <rFont val="Arial"/>
        <family val="2"/>
        <charset val="204"/>
      </rPr>
      <t xml:space="preserve"> </t>
    </r>
    <r>
      <rPr>
        <sz val="10"/>
        <color rgb="FFFF0000"/>
        <rFont val="Arial"/>
        <family val="2"/>
        <charset val="204"/>
      </rPr>
      <t>(11)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button  </t>
    </r>
    <r>
      <rPr>
        <u/>
        <sz val="10"/>
        <rFont val="Arial"/>
        <family val="2"/>
        <charset val="204"/>
      </rPr>
      <t>id="tab-contactinfo"</t>
    </r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</si>
  <si>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 
"RETURN DATE": </t>
    </r>
    <r>
      <rPr>
        <b/>
        <sz val="10"/>
        <color rgb="FF00B050"/>
        <rFont val="Arial"/>
        <family val="2"/>
        <charset val="204"/>
      </rPr>
      <t>max possible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1 (1adult 1 infants)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</si>
  <si>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"PT112233"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</t>
    </r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</si>
  <si>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 (</t>
    </r>
    <r>
      <rPr>
        <b/>
        <sz val="10"/>
        <color rgb="FFC00000"/>
        <rFont val="Arial"/>
        <family val="2"/>
        <charset val="204"/>
      </rPr>
      <t>NOT today or tomorrow)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 xml:space="preserve">2 (1adult 1 </t>
    </r>
    <r>
      <rPr>
        <b/>
        <sz val="12"/>
        <rFont val="Arial"/>
        <family val="2"/>
        <charset val="204"/>
      </rPr>
      <t>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</si>
  <si>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>more then DEPART less then RETURN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(1+)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</si>
  <si>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Проверка заказа билета на одного взрослого пассажира c младенцем (незарегестрированного пользователя на себя и младенца) в две стороны 
младенцу </t>
    </r>
    <r>
      <rPr>
        <b/>
        <sz val="10"/>
        <color theme="1"/>
        <rFont val="Arial"/>
        <family val="2"/>
        <charset val="204"/>
      </rPr>
      <t xml:space="preserve">1 года на момент вылета  но будет </t>
    </r>
    <r>
      <rPr>
        <b/>
        <sz val="10"/>
        <color rgb="FFC00000"/>
        <rFont val="Arial"/>
        <family val="2"/>
        <charset val="204"/>
      </rPr>
      <t>2</t>
    </r>
    <r>
      <rPr>
        <b/>
        <sz val="10"/>
        <color theme="1"/>
        <rFont val="Arial"/>
        <family val="2"/>
        <charset val="204"/>
      </rPr>
      <t xml:space="preserve"> на момент возращения</t>
    </r>
  </si>
  <si>
    <r>
      <rPr>
        <sz val="10"/>
        <color rgb="FF00B050"/>
        <rFont val="Arial"/>
        <family val="2"/>
        <charset val="204"/>
      </rPr>
      <t xml:space="preserve">ограничение на выбор ДР только ранее чем  2 года назад от </t>
    </r>
    <r>
      <rPr>
        <b/>
        <sz val="10"/>
        <color rgb="FF00B050"/>
        <rFont val="Arial"/>
        <family val="2"/>
        <charset val="204"/>
      </rPr>
      <t>сегодня</t>
    </r>
    <r>
      <rPr>
        <b/>
        <sz val="10"/>
        <rFont val="Arial"/>
        <family val="2"/>
        <charset val="204"/>
      </rPr>
      <t xml:space="preserve"> 
Ограничение мешает взять билет ребёнку которому на момент вылета будет</t>
    </r>
    <r>
      <rPr>
        <b/>
        <sz val="10"/>
        <color rgb="FFFF0000"/>
        <rFont val="Arial"/>
        <family val="2"/>
        <charset val="204"/>
      </rPr>
      <t xml:space="preserve"> 2</t>
    </r>
    <r>
      <rPr>
        <b/>
        <sz val="10"/>
        <rFont val="Arial"/>
        <family val="2"/>
        <charset val="204"/>
      </rPr>
      <t xml:space="preserve"> года</t>
    </r>
  </si>
  <si>
    <r>
      <t xml:space="preserve">Проверка заказа билета на одного взрослого пассажира c ребёнком (незарегестрированного пользователя на себя и ребёнка) в одну сторону 
</t>
    </r>
    <r>
      <rPr>
        <b/>
        <sz val="10"/>
        <color theme="1"/>
        <rFont val="Arial"/>
        <family val="2"/>
        <charset val="204"/>
      </rPr>
      <t>Ребёнку</t>
    </r>
    <r>
      <rPr>
        <b/>
        <sz val="10"/>
        <color rgb="FFC00000"/>
        <rFont val="Arial"/>
        <family val="2"/>
        <charset val="204"/>
      </rPr>
      <t xml:space="preserve"> 1</t>
    </r>
    <r>
      <rPr>
        <b/>
        <sz val="10"/>
        <color theme="1"/>
        <rFont val="Arial"/>
        <family val="2"/>
        <charset val="204"/>
      </rPr>
      <t xml:space="preserve"> год на момент </t>
    </r>
    <r>
      <rPr>
        <b/>
        <sz val="12"/>
        <color theme="1"/>
        <rFont val="Arial"/>
        <family val="2"/>
        <charset val="204"/>
      </rPr>
      <t>заказа билета</t>
    </r>
    <r>
      <rPr>
        <b/>
        <sz val="10"/>
        <color theme="1"/>
        <rFont val="Arial"/>
        <family val="2"/>
        <charset val="204"/>
      </rPr>
      <t xml:space="preserve">, во время вылета будет </t>
    </r>
    <r>
      <rPr>
        <b/>
        <sz val="10"/>
        <color rgb="FFFF0000"/>
        <rFont val="Arial"/>
        <family val="2"/>
        <charset val="204"/>
      </rPr>
      <t>2</t>
    </r>
  </si>
  <si>
    <r>
      <t xml:space="preserve">ограничение на выбор ДР на не более 2 года назад от </t>
    </r>
    <r>
      <rPr>
        <b/>
        <sz val="10"/>
        <rFont val="Arial"/>
        <family val="2"/>
        <charset val="204"/>
      </rPr>
      <t xml:space="preserve">сегодня
</t>
    </r>
    <r>
      <rPr>
        <sz val="10"/>
        <rFont val="Arial"/>
        <family val="2"/>
        <charset val="204"/>
      </rPr>
      <t>ER:</t>
    </r>
    <r>
      <rPr>
        <b/>
        <sz val="10"/>
        <rFont val="Arial"/>
        <family val="2"/>
        <charset val="204"/>
      </rPr>
      <t xml:space="preserve">При выборе ДР при которой на момент вылета будет   2 год ERROR </t>
    </r>
  </si>
  <si>
    <r>
      <t xml:space="preserve">Проверка заказа билета на одного взрослого пассажира c младенцем (незарегестрированного пользователя на себя и младенца) в одну сторону 
</t>
    </r>
    <r>
      <rPr>
        <b/>
        <sz val="10"/>
        <color theme="1"/>
        <rFont val="Arial"/>
        <family val="2"/>
        <charset val="204"/>
      </rPr>
      <t xml:space="preserve">младенцу 1 года на момент </t>
    </r>
    <r>
      <rPr>
        <b/>
        <sz val="12"/>
        <color theme="1"/>
        <rFont val="Arial"/>
        <family val="2"/>
        <charset val="204"/>
      </rPr>
      <t>вылета</t>
    </r>
    <r>
      <rPr>
        <b/>
        <sz val="10"/>
        <color theme="1"/>
        <rFont val="Arial"/>
        <family val="2"/>
        <charset val="204"/>
      </rPr>
      <t xml:space="preserve"> будет </t>
    </r>
    <r>
      <rPr>
        <b/>
        <sz val="10"/>
        <color rgb="FFC00000"/>
        <rFont val="Arial"/>
        <family val="2"/>
        <charset val="204"/>
      </rPr>
      <t>2</t>
    </r>
  </si>
  <si>
    <r>
      <rPr>
        <sz val="10"/>
        <color rgb="FF00B050"/>
        <rFont val="Arial"/>
        <family val="2"/>
        <charset val="204"/>
      </rPr>
      <t xml:space="preserve">ограничение на выбор ДР на не более2 года назад от </t>
    </r>
    <r>
      <rPr>
        <b/>
        <sz val="10"/>
        <color rgb="FF00B050"/>
        <rFont val="Arial"/>
        <family val="2"/>
        <charset val="204"/>
      </rPr>
      <t>сегодня</t>
    </r>
    <r>
      <rPr>
        <b/>
        <sz val="10"/>
        <rFont val="Arial"/>
        <family val="2"/>
        <charset val="204"/>
      </rPr>
      <t xml:space="preserve">
При выборе ДР при которой на момент вылета будет 2 год ERROR</t>
    </r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</si>
</sst>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name val="Arial"/>
      <family val="2"/>
      <charset val="204"/>
    </font>
    <font>
      <sz val="10"/>
      <color rgb="FF00B050"/>
      <name val="Arial"/>
      <family val="2"/>
      <charset val="204"/>
    </font>
    <font>
      <b/>
      <sz val="10"/>
      <color rgb="FFC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rgb="FFC00000"/>
      <name val="Arial"/>
      <family val="2"/>
      <charset val="204"/>
    </font>
    <font>
      <sz val="11"/>
      <color rgb="FF00B05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7" fillId="0" borderId="7" xfId="0" applyNumberFormat="1" applyFont="1" applyFill="1" applyBorder="1" applyAlignment="1">
      <alignment wrapText="1"/>
    </xf>
    <xf numFmtId="49" fontId="7" fillId="0" borderId="7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wrapText="1"/>
    </xf>
    <xf numFmtId="49" fontId="7" fillId="0" borderId="8" xfId="0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wrapText="1"/>
    </xf>
    <xf numFmtId="49" fontId="7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/>
    <xf numFmtId="0" fontId="7" fillId="3" borderId="1" xfId="0" applyNumberFormat="1" applyFont="1" applyFill="1" applyBorder="1" applyAlignment="1">
      <alignment wrapText="1"/>
    </xf>
    <xf numFmtId="0" fontId="7" fillId="3" borderId="1" xfId="0" applyFont="1" applyFill="1" applyBorder="1" applyAlignment="1">
      <alignment horizontal="left" vertical="center" wrapText="1"/>
    </xf>
    <xf numFmtId="0" fontId="0" fillId="0" borderId="0" xfId="0" applyAlignment="1"/>
    <xf numFmtId="0" fontId="14" fillId="0" borderId="0" xfId="0" applyFont="1"/>
    <xf numFmtId="0" fontId="8" fillId="0" borderId="1" xfId="0" applyFont="1" applyFill="1" applyBorder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20" fillId="0" borderId="0" xfId="0" applyFont="1" applyAlignment="1">
      <alignment wrapText="1"/>
    </xf>
    <xf numFmtId="10" fontId="0" fillId="0" borderId="0" xfId="0" applyNumberFormat="1"/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7" fillId="0" borderId="5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5" xfId="0" applyFont="1" applyFill="1" applyBorder="1" applyAlignment="1">
      <alignment horizontal="center" vertical="center" wrapText="1"/>
    </xf>
    <xf numFmtId="0" fontId="0" fillId="0" borderId="6" xfId="0" applyFill="1" applyBorder="1"/>
    <xf numFmtId="0" fontId="0" fillId="0" borderId="9" xfId="0" applyFill="1" applyBorder="1"/>
    <xf numFmtId="0" fontId="5" fillId="0" borderId="10" xfId="0" applyFont="1" applyFill="1" applyBorder="1" applyAlignment="1">
      <alignment horizontal="center" vertical="center" textRotation="90" wrapText="1"/>
    </xf>
    <xf numFmtId="0" fontId="0" fillId="0" borderId="6" xfId="0" applyFill="1" applyBorder="1" applyAlignment="1">
      <alignment textRotation="90"/>
    </xf>
    <xf numFmtId="0" fontId="0" fillId="0" borderId="9" xfId="0" applyFill="1" applyBorder="1" applyAlignment="1">
      <alignment textRotation="90"/>
    </xf>
    <xf numFmtId="0" fontId="8" fillId="0" borderId="10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5" fillId="0" borderId="6" xfId="0" applyFont="1" applyFill="1" applyBorder="1" applyAlignment="1">
      <alignment horizontal="center" vertical="center" textRotation="90" wrapText="1"/>
    </xf>
    <xf numFmtId="0" fontId="0" fillId="0" borderId="6" xfId="0" applyBorder="1" applyAlignment="1">
      <alignment textRotation="90"/>
    </xf>
    <xf numFmtId="0" fontId="0" fillId="0" borderId="9" xfId="0" applyBorder="1" applyAlignment="1">
      <alignment textRotation="90"/>
    </xf>
    <xf numFmtId="0" fontId="6" fillId="0" borderId="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textRotation="90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/>
    </xf>
    <xf numFmtId="0" fontId="3" fillId="0" borderId="2" xfId="1" applyBorder="1" applyAlignment="1" applyProtection="1">
      <alignment horizontal="center" vertical="center"/>
    </xf>
    <xf numFmtId="0" fontId="3" fillId="0" borderId="3" xfId="1" applyBorder="1" applyAlignment="1" applyProtection="1">
      <alignment horizontal="center" vertical="center"/>
    </xf>
    <xf numFmtId="0" fontId="3" fillId="0" borderId="4" xfId="1" applyBorder="1" applyAlignment="1" applyProtection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textRotation="90" wrapText="1"/>
    </xf>
    <xf numFmtId="0" fontId="8" fillId="0" borderId="7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20"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/>
          <a:lstStyle/>
          <a:p>
            <a:pPr>
              <a:defRPr baseline="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Negative tests</a:t>
            </a:r>
            <a:endParaRPr lang="ru-RU" baseline="0">
              <a:solidFill>
                <a:schemeClr val="accent2">
                  <a:lumMod val="75000"/>
                </a:schemeClr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0.24286845105020008"/>
          <c:y val="0.34111176320887637"/>
          <c:w val="0.50984843296603133"/>
          <c:h val="0.54407855247157322"/>
        </c:manualLayout>
      </c:layout>
      <c:pieChart>
        <c:varyColors val="1"/>
        <c:ser>
          <c:idx val="0"/>
          <c:order val="0"/>
          <c:dPt>
            <c:idx val="0"/>
            <c:explosion val="8"/>
            <c:spPr>
              <a:solidFill>
                <a:srgbClr val="00B050"/>
              </a:solidFill>
            </c:spPr>
          </c:dPt>
          <c:dPt>
            <c:idx val="1"/>
            <c:explosion val="1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Оглаление!$J$3:$J$6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>
                <a:solidFill>
                  <a:srgbClr val="00B050"/>
                </a:solidFill>
              </a:rPr>
              <a:t>Positive tests</a:t>
            </a:r>
            <a:endParaRPr lang="ru-RU" baseline="0">
              <a:solidFill>
                <a:srgbClr val="00B050"/>
              </a:solidFill>
            </a:endParaRPr>
          </a:p>
        </c:rich>
      </c:tx>
      <c:layout>
        <c:manualLayout>
          <c:xMode val="edge"/>
          <c:yMode val="edge"/>
          <c:x val="0.25524167171411266"/>
          <c:y val="2.8070175438596492E-2"/>
        </c:manualLayout>
      </c:layout>
    </c:title>
    <c:plotArea>
      <c:layout/>
      <c:pieChart>
        <c:varyColors val="1"/>
        <c:ser>
          <c:idx val="0"/>
          <c:order val="0"/>
          <c:explosion val="2"/>
          <c:dPt>
            <c:idx val="0"/>
            <c:explosion val="5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Оглаление!$H$3:$H$6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ALL tests</a:t>
            </a:r>
            <a:endParaRPr lang="ru-RU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Оглаление!$L$3:$L$6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>
                <a:solidFill>
                  <a:srgbClr val="00B050"/>
                </a:solidFill>
              </a:rPr>
              <a:t>Positive tests</a:t>
            </a:r>
            <a:endParaRPr lang="ru-RU" baseline="0">
              <a:solidFill>
                <a:srgbClr val="00B050"/>
              </a:solidFill>
            </a:endParaRPr>
          </a:p>
        </c:rich>
      </c:tx>
    </c:title>
    <c:plotArea>
      <c:layout/>
      <c:pieChart>
        <c:varyColors val="1"/>
        <c:ser>
          <c:idx val="0"/>
          <c:order val="0"/>
          <c:explosion val="2"/>
          <c:dPt>
            <c:idx val="0"/>
            <c:explosion val="5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Оглаление!$H$3:$H$6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ALL tests</a:t>
            </a:r>
            <a:endParaRPr lang="ru-RU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Оглаление!$L$3:$L$6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/>
          <a:lstStyle/>
          <a:p>
            <a:pPr>
              <a:defRPr baseline="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Negative tests</a:t>
            </a:r>
            <a:endParaRPr lang="ru-RU" baseline="0">
              <a:solidFill>
                <a:schemeClr val="accent2">
                  <a:lumMod val="75000"/>
                </a:schemeClr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0.24286845105020019"/>
          <c:y val="0.34111176320887654"/>
          <c:w val="0.50984843296603155"/>
          <c:h val="0.54407855247157366"/>
        </c:manualLayout>
      </c:layout>
      <c:pieChart>
        <c:varyColors val="1"/>
        <c:ser>
          <c:idx val="0"/>
          <c:order val="0"/>
          <c:dPt>
            <c:idx val="0"/>
            <c:explosion val="8"/>
            <c:spPr>
              <a:solidFill>
                <a:srgbClr val="00B050"/>
              </a:solidFill>
            </c:spPr>
          </c:dPt>
          <c:dPt>
            <c:idx val="1"/>
            <c:explosion val="1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Оглаление!$J$3:$J$6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485776</xdr:colOff>
      <xdr:row>7</xdr:row>
      <xdr:rowOff>85725</xdr:rowOff>
    </xdr:from>
    <xdr:to>
      <xdr:col>18</xdr:col>
      <xdr:colOff>314325</xdr:colOff>
      <xdr:row>18</xdr:row>
      <xdr:rowOff>304799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11610975" y="2409825"/>
    <xdr:ext cx="2889250" cy="2714625"/>
    <xdr:graphicFrame macro="">
      <xdr:nvGraphicFramePr>
        <xdr:cNvPr id="10" name="Диаграмма 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8</xdr:col>
      <xdr:colOff>190500</xdr:colOff>
      <xdr:row>18</xdr:row>
      <xdr:rowOff>104775</xdr:rowOff>
    </xdr:from>
    <xdr:to>
      <xdr:col>15</xdr:col>
      <xdr:colOff>495300</xdr:colOff>
      <xdr:row>30</xdr:row>
      <xdr:rowOff>180975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381125" y="19050"/>
    <xdr:ext cx="2889250" cy="271462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4</xdr:col>
      <xdr:colOff>590550</xdr:colOff>
      <xdr:row>12</xdr:row>
      <xdr:rowOff>171450</xdr:rowOff>
    </xdr:from>
    <xdr:to>
      <xdr:col>12</xdr:col>
      <xdr:colOff>285750</xdr:colOff>
      <xdr:row>27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0</xdr:row>
      <xdr:rowOff>9525</xdr:rowOff>
    </xdr:from>
    <xdr:to>
      <xdr:col>14</xdr:col>
      <xdr:colOff>438149</xdr:colOff>
      <xdr:row>14</xdr:row>
      <xdr:rowOff>38099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m-staging-yanair.worldticket.net/booking?___store=en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om-staging-yanair.worldticket.net/booking?___store=en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C3" sqref="C3"/>
    </sheetView>
  </sheetViews>
  <sheetFormatPr defaultRowHeight="15"/>
  <cols>
    <col min="2" max="2" width="18.5703125" customWidth="1"/>
    <col min="3" max="3" width="113.7109375" customWidth="1"/>
    <col min="4" max="4" width="10.28515625" customWidth="1"/>
    <col min="5" max="5" width="10" customWidth="1"/>
    <col min="6" max="6" width="12.28515625" customWidth="1"/>
  </cols>
  <sheetData>
    <row r="1" spans="1:19">
      <c r="B1" s="35"/>
      <c r="C1" s="35"/>
      <c r="D1" s="25"/>
      <c r="E1" s="24"/>
      <c r="F1" s="21"/>
      <c r="G1" s="21"/>
      <c r="H1" s="21"/>
      <c r="I1" s="21"/>
      <c r="J1" s="21"/>
      <c r="K1" s="21"/>
      <c r="L1" s="21"/>
      <c r="Q1" s="36"/>
      <c r="R1" s="36"/>
      <c r="S1" s="21"/>
    </row>
    <row r="2" spans="1:19">
      <c r="A2" s="14"/>
      <c r="B2" s="35" t="s">
        <v>60</v>
      </c>
      <c r="C2" s="35"/>
      <c r="D2" s="28" t="s">
        <v>67</v>
      </c>
      <c r="H2" s="35" t="s">
        <v>70</v>
      </c>
      <c r="I2" s="35"/>
      <c r="J2" s="34" t="s">
        <v>71</v>
      </c>
      <c r="K2" s="34"/>
      <c r="L2" s="37" t="s">
        <v>68</v>
      </c>
      <c r="M2" s="37"/>
      <c r="S2" s="27"/>
    </row>
    <row r="3" spans="1:19" ht="30">
      <c r="A3" s="14">
        <v>1</v>
      </c>
      <c r="B3" s="18" t="str">
        <f>Check_list_Positive!A4</f>
        <v>Bfp_li_1a_1</v>
      </c>
      <c r="C3" s="7" t="str">
        <f>Check_list_Positive!B4</f>
        <v>Проверка заказа билета на одного взрослого пассажира (залогиненого пользователя на себя) в одну сторону все данные валидны HappyPath</v>
      </c>
      <c r="D3" s="7" t="str">
        <f>Check_list_Positive!D4</f>
        <v>Checked</v>
      </c>
      <c r="E3" s="23" t="s">
        <v>8</v>
      </c>
      <c r="G3" t="s">
        <v>8</v>
      </c>
      <c r="H3" s="6">
        <f>COUNTIF(E3:E8,G3)</f>
        <v>5</v>
      </c>
      <c r="I3" s="27">
        <f>H3:H3/H7</f>
        <v>0.83333333333333337</v>
      </c>
      <c r="J3" s="31">
        <f>COUNTIF(E17:E22,G3)</f>
        <v>1</v>
      </c>
      <c r="K3" s="27">
        <f>J3/J7</f>
        <v>0.25</v>
      </c>
      <c r="L3" s="31">
        <f>H3+J3</f>
        <v>6</v>
      </c>
      <c r="M3" s="27">
        <f>L3/L7</f>
        <v>0.6</v>
      </c>
      <c r="S3" s="27"/>
    </row>
    <row r="4" spans="1:19" ht="30">
      <c r="A4" s="14">
        <v>2</v>
      </c>
      <c r="B4" s="18" t="str">
        <f>Check_list_Positive!A9</f>
        <v>Bfp_ur_1a_1_wnr</v>
      </c>
      <c r="C4" s="7" t="str">
        <f>Check_list_Positive!B9</f>
        <v>Проверка заказа билета на одного пассажира (незарегестрированного пользователя на себя который не хочет регистрироваться )в одну сторону все данные валидны HappyPath</v>
      </c>
      <c r="D4" s="7" t="str">
        <f>Check_list_Positive!D9</f>
        <v>Checked</v>
      </c>
      <c r="E4" s="23" t="s">
        <v>8</v>
      </c>
      <c r="G4" t="s">
        <v>18</v>
      </c>
      <c r="H4" s="6">
        <f>COUNTIF(E3:E8,G4)</f>
        <v>1</v>
      </c>
      <c r="I4" s="27">
        <f>H4/H7</f>
        <v>0.16666666666666666</v>
      </c>
      <c r="J4" s="31">
        <f>COUNTIF(E17:E22,G4)</f>
        <v>3</v>
      </c>
      <c r="K4" s="27">
        <f>J4/J7</f>
        <v>0.75</v>
      </c>
      <c r="L4" s="31">
        <f>H4+J4</f>
        <v>4</v>
      </c>
      <c r="M4" s="27">
        <f>L4/L7</f>
        <v>0.4</v>
      </c>
      <c r="S4" s="27"/>
    </row>
    <row r="5" spans="1:19" ht="30">
      <c r="A5" s="14">
        <v>3</v>
      </c>
      <c r="B5" s="18" t="str">
        <f>Check_list_Positive!A14</f>
        <v>Bfp_ur_1с_1_wnr</v>
      </c>
      <c r="C5" s="7" t="str">
        <f>Check_list_Positive!B14</f>
        <v>Проверка заказа билета на одного пассажира (незарегестрированного пользователя на несопровождаемого ребёнка который не хочет регистрироваться )в одну сторону все данные валидны HappyPath</v>
      </c>
      <c r="D5" s="7" t="str">
        <f>Check_list_Positive!D14</f>
        <v>Checked</v>
      </c>
      <c r="E5" s="23" t="s">
        <v>8</v>
      </c>
      <c r="G5" t="s">
        <v>62</v>
      </c>
      <c r="H5" s="6">
        <f>COUNTIF(E3:E7,G5)</f>
        <v>0</v>
      </c>
      <c r="I5" s="27">
        <f>H5/H7</f>
        <v>0</v>
      </c>
      <c r="J5" s="31">
        <f>COUNTIF(E17:E22,G5)</f>
        <v>0</v>
      </c>
      <c r="K5" s="27">
        <f>J5/J7</f>
        <v>0</v>
      </c>
      <c r="L5" s="31">
        <f>H5+J5</f>
        <v>0</v>
      </c>
      <c r="M5" s="27">
        <f>L5/L7</f>
        <v>0</v>
      </c>
      <c r="S5" s="27"/>
    </row>
    <row r="6" spans="1:19" ht="30">
      <c r="A6" s="14">
        <v>4</v>
      </c>
      <c r="B6" s="18" t="str">
        <f>Check_list_Positive!A19</f>
        <v>Bfp_ur_1a_1_wr</v>
      </c>
      <c r="C6" s="7" t="str">
        <f>Check_list_Positive!B19</f>
        <v>Проверка заказа билета на одного пассажира (незарегестрированного пользователя на себя который будет регистрироваться) в одну сторону все данные валидны HappyPath</v>
      </c>
      <c r="D6" s="7" t="str">
        <f>Check_list_Positive!D19</f>
        <v>Failed</v>
      </c>
      <c r="E6" s="23" t="s">
        <v>18</v>
      </c>
      <c r="G6" t="s">
        <v>43</v>
      </c>
      <c r="H6" s="6">
        <f>COUNTIF(E3:E8,G6)</f>
        <v>0</v>
      </c>
      <c r="I6" s="27">
        <f>H6/H7</f>
        <v>0</v>
      </c>
      <c r="J6" s="31">
        <f>COUNTIF(E17:E22,G6)</f>
        <v>0</v>
      </c>
      <c r="K6" s="27">
        <f>J6/J7</f>
        <v>0</v>
      </c>
      <c r="L6" s="31">
        <f>H6+J6</f>
        <v>0</v>
      </c>
      <c r="M6" s="27">
        <f>L6/L7</f>
        <v>0</v>
      </c>
    </row>
    <row r="7" spans="1:19" ht="30">
      <c r="A7" s="14">
        <v>5</v>
      </c>
      <c r="B7" s="18" t="str">
        <f>Check_list_Positive!A24</f>
        <v>Bfp_li_2aa_1</v>
      </c>
      <c r="C7" s="7" t="str">
        <f>Check_list_Positive!B24</f>
        <v xml:space="preserve">Проверка заказа билета на двух взрослых пассажиров (залогиненым пользователем на себя и родственника) в две стороны все данные валидны </v>
      </c>
      <c r="D7" s="7" t="str">
        <f>Check_list_Positive!D24</f>
        <v>Checked</v>
      </c>
      <c r="E7" s="23" t="s">
        <v>8</v>
      </c>
      <c r="G7" s="7" t="s">
        <v>69</v>
      </c>
      <c r="H7" s="30">
        <f>SUM(H3:H6)</f>
        <v>6</v>
      </c>
      <c r="I7" s="22"/>
      <c r="J7" s="32">
        <f>SUM(J3:J6)</f>
        <v>4</v>
      </c>
      <c r="L7" s="31">
        <f>H7+J7</f>
        <v>10</v>
      </c>
    </row>
    <row r="8" spans="1:19" ht="30">
      <c r="A8" s="14">
        <v>6</v>
      </c>
      <c r="B8" s="18" t="str">
        <f>Check_list_Positive!A30</f>
        <v>Bfp_ur_2aс_1_wnr</v>
      </c>
      <c r="C8" s="7" t="str">
        <f>Check_list_Positive!B30</f>
        <v xml:space="preserve">Проверка заказа билета на двух  пассажиров (взрослого и ребёнка) (незарегестрированным пользователем на себя и ребёнка 8 лет) в одну сторону все данные валидны </v>
      </c>
      <c r="D8" t="str">
        <f>Check_list_Positive!D30</f>
        <v>Checked</v>
      </c>
      <c r="E8" s="23" t="s">
        <v>8</v>
      </c>
    </row>
    <row r="16" spans="1:19">
      <c r="B16" s="34" t="s">
        <v>61</v>
      </c>
      <c r="C16" s="34"/>
      <c r="D16" s="29"/>
    </row>
    <row r="17" spans="1:9" ht="30">
      <c r="A17">
        <v>1</v>
      </c>
      <c r="C17" s="7" t="s">
        <v>63</v>
      </c>
      <c r="D17" s="7"/>
      <c r="E17" s="23" t="s">
        <v>18</v>
      </c>
      <c r="I17" s="27"/>
    </row>
    <row r="18" spans="1:9" ht="30">
      <c r="A18">
        <v>2</v>
      </c>
      <c r="C18" s="26" t="s">
        <v>65</v>
      </c>
      <c r="D18" s="26"/>
      <c r="E18" s="23" t="s">
        <v>8</v>
      </c>
      <c r="I18" s="27"/>
    </row>
    <row r="19" spans="1:9" ht="45">
      <c r="A19">
        <v>3</v>
      </c>
      <c r="C19" s="7" t="s">
        <v>64</v>
      </c>
      <c r="D19" s="7"/>
      <c r="E19" s="23" t="s">
        <v>18</v>
      </c>
      <c r="I19" s="27"/>
    </row>
    <row r="20" spans="1:9" ht="30">
      <c r="A20">
        <v>4</v>
      </c>
      <c r="C20" s="7" t="s">
        <v>66</v>
      </c>
      <c r="D20" s="7"/>
      <c r="E20" s="23" t="s">
        <v>18</v>
      </c>
      <c r="I20" s="27"/>
    </row>
  </sheetData>
  <mergeCells count="7">
    <mergeCell ref="B16:C16"/>
    <mergeCell ref="B1:C1"/>
    <mergeCell ref="Q1:R1"/>
    <mergeCell ref="H2:I2"/>
    <mergeCell ref="J2:K2"/>
    <mergeCell ref="L2:M2"/>
    <mergeCell ref="B2:C2"/>
  </mergeCells>
  <conditionalFormatting sqref="E17:E20 E3:E7">
    <cfRule type="containsText" dxfId="19" priority="9" operator="containsText" text="Untested">
      <formula>NOT(ISERROR(SEARCH(("Untested"),(E3))))</formula>
    </cfRule>
  </conditionalFormatting>
  <conditionalFormatting sqref="E17:E20 E3:E7">
    <cfRule type="containsText" dxfId="18" priority="24" operator="containsText" text="Testing">
      <formula>NOT(ISERROR(SEARCH(("Testing"),(E3))))</formula>
    </cfRule>
  </conditionalFormatting>
  <conditionalFormatting sqref="E17:E20 E3:E7">
    <cfRule type="containsText" dxfId="17" priority="23" operator="containsText" text="Checked">
      <formula>NOT(ISERROR(SEARCH(("Checked"),(E3))))</formula>
    </cfRule>
  </conditionalFormatting>
  <conditionalFormatting sqref="E17:E20 E3:E7">
    <cfRule type="containsText" dxfId="16" priority="22" operator="containsText" text="Failed">
      <formula>NOT(ISERROR(SEARCH(("Failed"),(E3))))</formula>
    </cfRule>
  </conditionalFormatting>
  <conditionalFormatting sqref="E8">
    <cfRule type="containsText" dxfId="15" priority="4" operator="containsText" text="Untested">
      <formula>NOT(ISERROR(SEARCH(("Untested"),(E8))))</formula>
    </cfRule>
  </conditionalFormatting>
  <conditionalFormatting sqref="E8">
    <cfRule type="containsText" dxfId="14" priority="3" operator="containsText" text="Testing">
      <formula>NOT(ISERROR(SEARCH(("Testing"),(E8))))</formula>
    </cfRule>
  </conditionalFormatting>
  <conditionalFormatting sqref="E8">
    <cfRule type="containsText" dxfId="13" priority="2" operator="containsText" text="Checked">
      <formula>NOT(ISERROR(SEARCH(("Checked"),(E8))))</formula>
    </cfRule>
  </conditionalFormatting>
  <conditionalFormatting sqref="E8">
    <cfRule type="containsText" dxfId="12" priority="1" operator="containsText" text="Failed">
      <formula>NOT(ISERROR(SEARCH(("Failed"),(E8))))</formula>
    </cfRule>
  </conditionalFormatting>
  <dataValidations count="1">
    <dataValidation type="list" allowBlank="1" showInputMessage="1" showErrorMessage="1" prompt="Cheklist items status must be only: Checked, Untested, Failed, Testing" sqref="E17:E20 E3:E8">
      <formula1>"Checked,Untested,Failed,Testing"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40"/>
  <sheetViews>
    <sheetView tabSelected="1" workbookViewId="0">
      <selection activeCell="E6" sqref="E6"/>
    </sheetView>
  </sheetViews>
  <sheetFormatPr defaultRowHeight="15"/>
  <cols>
    <col min="1" max="1" width="7" customWidth="1"/>
    <col min="2" max="2" width="28.140625" customWidth="1"/>
    <col min="3" max="3" width="75.5703125" customWidth="1"/>
    <col min="4" max="4" width="10.85546875" customWidth="1"/>
    <col min="6" max="6" width="41.42578125" customWidth="1"/>
  </cols>
  <sheetData>
    <row r="2" spans="1:9" ht="21">
      <c r="A2" s="58" t="s">
        <v>0</v>
      </c>
      <c r="B2" s="58"/>
      <c r="C2" s="59" t="s">
        <v>1</v>
      </c>
      <c r="D2" s="60"/>
      <c r="E2" s="60"/>
      <c r="F2" s="61"/>
    </row>
    <row r="3" spans="1:9" ht="5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9" ht="38.25">
      <c r="A4" s="57" t="s">
        <v>33</v>
      </c>
      <c r="B4" s="38" t="s">
        <v>20</v>
      </c>
      <c r="C4" s="2" t="s">
        <v>72</v>
      </c>
      <c r="D4" s="47" t="s">
        <v>8</v>
      </c>
      <c r="E4" s="3"/>
      <c r="F4" s="4"/>
      <c r="H4" t="s">
        <v>8</v>
      </c>
      <c r="I4">
        <f>COUNTIF(D4:D35,H4)</f>
        <v>5</v>
      </c>
    </row>
    <row r="5" spans="1:9" ht="89.25">
      <c r="A5" s="51"/>
      <c r="B5" s="48"/>
      <c r="C5" s="5" t="s">
        <v>9</v>
      </c>
      <c r="D5" s="48"/>
      <c r="E5" s="3"/>
      <c r="F5" s="4"/>
    </row>
    <row r="6" spans="1:9" ht="25.5">
      <c r="A6" s="51"/>
      <c r="B6" s="48"/>
      <c r="C6" s="5" t="s">
        <v>38</v>
      </c>
      <c r="D6" s="48"/>
      <c r="E6" s="3"/>
      <c r="F6" s="4"/>
    </row>
    <row r="7" spans="1:9" ht="127.5">
      <c r="A7" s="51"/>
      <c r="B7" s="48"/>
      <c r="C7" s="5" t="s">
        <v>39</v>
      </c>
      <c r="D7" s="48"/>
      <c r="E7" s="3"/>
      <c r="F7" s="4"/>
    </row>
    <row r="8" spans="1:9" ht="102.75" thickBot="1">
      <c r="A8" s="52"/>
      <c r="B8" s="49"/>
      <c r="C8" s="12" t="s">
        <v>40</v>
      </c>
      <c r="D8" s="49"/>
      <c r="E8" s="10"/>
      <c r="F8" s="11" t="s">
        <v>10</v>
      </c>
    </row>
    <row r="9" spans="1:9" ht="39" thickTop="1">
      <c r="A9" s="50" t="s">
        <v>34</v>
      </c>
      <c r="B9" s="53" t="s">
        <v>21</v>
      </c>
      <c r="C9" s="15" t="s">
        <v>15</v>
      </c>
      <c r="D9" s="47" t="s">
        <v>8</v>
      </c>
      <c r="E9" s="8"/>
      <c r="F9" s="9" t="s">
        <v>16</v>
      </c>
    </row>
    <row r="10" spans="1:9" ht="89.25">
      <c r="A10" s="51"/>
      <c r="B10" s="48"/>
      <c r="C10" s="5" t="s">
        <v>11</v>
      </c>
      <c r="D10" s="48"/>
      <c r="E10" s="3"/>
      <c r="F10" s="3"/>
    </row>
    <row r="11" spans="1:9" ht="25.5">
      <c r="A11" s="51"/>
      <c r="B11" s="48"/>
      <c r="C11" s="5" t="s">
        <v>12</v>
      </c>
      <c r="D11" s="48"/>
      <c r="E11" s="3"/>
      <c r="F11" s="3"/>
    </row>
    <row r="12" spans="1:9" ht="127.5">
      <c r="A12" s="51"/>
      <c r="B12" s="48"/>
      <c r="C12" s="5" t="s">
        <v>57</v>
      </c>
      <c r="D12" s="48"/>
      <c r="E12" s="3"/>
      <c r="F12" s="3"/>
    </row>
    <row r="13" spans="1:9" ht="115.5" thickBot="1">
      <c r="A13" s="52"/>
      <c r="B13" s="49"/>
      <c r="C13" s="12" t="s">
        <v>75</v>
      </c>
      <c r="D13" s="49"/>
      <c r="E13" s="10"/>
      <c r="F13" s="11" t="s">
        <v>17</v>
      </c>
    </row>
    <row r="14" spans="1:9" ht="39" thickTop="1">
      <c r="A14" s="50" t="s">
        <v>51</v>
      </c>
      <c r="B14" s="53" t="s">
        <v>50</v>
      </c>
      <c r="C14" s="15" t="s">
        <v>15</v>
      </c>
      <c r="D14" s="45" t="s">
        <v>8</v>
      </c>
      <c r="E14" s="8"/>
      <c r="F14" s="9" t="s">
        <v>16</v>
      </c>
    </row>
    <row r="15" spans="1:9" ht="89.25">
      <c r="A15" s="51"/>
      <c r="B15" s="48"/>
      <c r="C15" s="5" t="s">
        <v>52</v>
      </c>
      <c r="D15" s="48"/>
      <c r="E15" s="3"/>
      <c r="F15" s="19" t="s">
        <v>53</v>
      </c>
    </row>
    <row r="16" spans="1:9" ht="25.5">
      <c r="A16" s="51"/>
      <c r="B16" s="48"/>
      <c r="C16" s="5" t="s">
        <v>12</v>
      </c>
      <c r="D16" s="48"/>
      <c r="E16" s="3"/>
      <c r="F16" s="3"/>
    </row>
    <row r="17" spans="1:6" ht="127.5">
      <c r="A17" s="51"/>
      <c r="B17" s="48"/>
      <c r="C17" s="20" t="s">
        <v>81</v>
      </c>
      <c r="D17" s="48"/>
      <c r="E17" s="3"/>
      <c r="F17" s="3"/>
    </row>
    <row r="18" spans="1:6" ht="115.5" thickBot="1">
      <c r="A18" s="52"/>
      <c r="B18" s="49"/>
      <c r="C18" s="12" t="s">
        <v>76</v>
      </c>
      <c r="D18" s="49"/>
      <c r="E18" s="10"/>
      <c r="F18" s="11" t="s">
        <v>56</v>
      </c>
    </row>
    <row r="19" spans="1:6" ht="38.25" customHeight="1" thickTop="1">
      <c r="A19" s="41" t="s">
        <v>35</v>
      </c>
      <c r="B19" s="55" t="s">
        <v>22</v>
      </c>
      <c r="C19" s="15" t="s">
        <v>15</v>
      </c>
      <c r="D19" s="44" t="s">
        <v>18</v>
      </c>
      <c r="E19" s="8"/>
      <c r="F19" s="9"/>
    </row>
    <row r="20" spans="1:6" ht="89.25">
      <c r="A20" s="50"/>
      <c r="B20" s="53"/>
      <c r="C20" s="5" t="s">
        <v>13</v>
      </c>
      <c r="D20" s="45"/>
      <c r="E20" s="3"/>
      <c r="F20" s="3"/>
    </row>
    <row r="21" spans="1:6" ht="25.5">
      <c r="A21" s="50"/>
      <c r="B21" s="53"/>
      <c r="C21" s="5" t="s">
        <v>14</v>
      </c>
      <c r="D21" s="45"/>
      <c r="E21" s="3"/>
      <c r="F21" s="3"/>
    </row>
    <row r="22" spans="1:6" ht="127.5">
      <c r="A22" s="50"/>
      <c r="B22" s="53"/>
      <c r="C22" s="5" t="s">
        <v>74</v>
      </c>
      <c r="D22" s="45"/>
      <c r="E22" s="3"/>
      <c r="F22" s="3"/>
    </row>
    <row r="23" spans="1:6" ht="115.5" thickBot="1">
      <c r="A23" s="54"/>
      <c r="B23" s="56"/>
      <c r="C23" s="12" t="s">
        <v>77</v>
      </c>
      <c r="D23" s="46"/>
      <c r="E23" s="10"/>
      <c r="F23" s="11" t="s">
        <v>19</v>
      </c>
    </row>
    <row r="24" spans="1:6" ht="39" thickTop="1">
      <c r="A24" s="57" t="s">
        <v>59</v>
      </c>
      <c r="B24" s="38" t="s">
        <v>26</v>
      </c>
      <c r="C24" s="15" t="s">
        <v>73</v>
      </c>
      <c r="D24" s="44" t="s">
        <v>8</v>
      </c>
      <c r="E24" s="8"/>
      <c r="F24" s="9"/>
    </row>
    <row r="25" spans="1:6" ht="102">
      <c r="A25" s="42"/>
      <c r="B25" s="39"/>
      <c r="C25" s="5" t="s">
        <v>23</v>
      </c>
      <c r="D25" s="45"/>
      <c r="E25" s="3"/>
      <c r="F25" s="3"/>
    </row>
    <row r="26" spans="1:6" ht="38.25">
      <c r="A26" s="42"/>
      <c r="B26" s="39"/>
      <c r="C26" s="5" t="s">
        <v>24</v>
      </c>
      <c r="D26" s="45"/>
      <c r="E26" s="3"/>
      <c r="F26" s="3"/>
    </row>
    <row r="27" spans="1:6" ht="114.75">
      <c r="A27" s="42"/>
      <c r="B27" s="39"/>
      <c r="C27" s="5" t="s">
        <v>25</v>
      </c>
      <c r="D27" s="45"/>
      <c r="E27" s="3"/>
      <c r="F27" s="3"/>
    </row>
    <row r="28" spans="1:6" ht="127.5">
      <c r="A28" s="42"/>
      <c r="B28" s="39"/>
      <c r="C28" s="5" t="s">
        <v>58</v>
      </c>
      <c r="D28" s="45"/>
      <c r="E28" s="3"/>
      <c r="F28" s="3" t="s">
        <v>32</v>
      </c>
    </row>
    <row r="29" spans="1:6" ht="90" thickBot="1">
      <c r="A29" s="43"/>
      <c r="B29" s="40"/>
      <c r="C29" s="12" t="s">
        <v>37</v>
      </c>
      <c r="D29" s="46"/>
      <c r="E29" s="10"/>
      <c r="F29" s="11" t="s">
        <v>10</v>
      </c>
    </row>
    <row r="30" spans="1:6" ht="26.25" customHeight="1" thickTop="1">
      <c r="A30" s="41" t="s">
        <v>36</v>
      </c>
      <c r="B30" s="38" t="s">
        <v>44</v>
      </c>
      <c r="C30" s="15" t="s">
        <v>31</v>
      </c>
      <c r="D30" s="44" t="s">
        <v>8</v>
      </c>
      <c r="E30" s="8"/>
      <c r="F30" s="9"/>
    </row>
    <row r="31" spans="1:6" ht="89.25">
      <c r="A31" s="42"/>
      <c r="B31" s="39"/>
      <c r="C31" s="5" t="s">
        <v>27</v>
      </c>
      <c r="D31" s="45"/>
      <c r="E31" s="3"/>
      <c r="F31" s="3"/>
    </row>
    <row r="32" spans="1:6" ht="38.25">
      <c r="A32" s="42"/>
      <c r="B32" s="39"/>
      <c r="C32" s="5" t="s">
        <v>24</v>
      </c>
      <c r="D32" s="45"/>
      <c r="E32" s="3"/>
      <c r="F32" s="3"/>
    </row>
    <row r="33" spans="1:6" ht="127.5">
      <c r="A33" s="42"/>
      <c r="B33" s="39"/>
      <c r="C33" s="5" t="s">
        <v>28</v>
      </c>
      <c r="D33" s="45"/>
      <c r="E33" s="3"/>
      <c r="F33" s="3"/>
    </row>
    <row r="34" spans="1:6" ht="127.5">
      <c r="A34" s="42"/>
      <c r="B34" s="39"/>
      <c r="C34" s="5" t="s">
        <v>29</v>
      </c>
      <c r="D34" s="45"/>
      <c r="E34" s="3"/>
      <c r="F34" s="3" t="s">
        <v>30</v>
      </c>
    </row>
    <row r="35" spans="1:6" ht="115.5" thickBot="1">
      <c r="A35" s="43"/>
      <c r="B35" s="40"/>
      <c r="C35" s="12" t="s">
        <v>78</v>
      </c>
      <c r="D35" s="46"/>
      <c r="E35" s="3"/>
      <c r="F35" s="4" t="s">
        <v>17</v>
      </c>
    </row>
    <row r="36" spans="1:6" ht="15.75" thickTop="1"/>
    <row r="40" spans="1:6">
      <c r="B40" s="13"/>
    </row>
  </sheetData>
  <mergeCells count="20">
    <mergeCell ref="A2:B2"/>
    <mergeCell ref="C2:F2"/>
    <mergeCell ref="A4:A8"/>
    <mergeCell ref="B4:B8"/>
    <mergeCell ref="D4:D8"/>
    <mergeCell ref="B30:B35"/>
    <mergeCell ref="A30:A35"/>
    <mergeCell ref="D24:D29"/>
    <mergeCell ref="D30:D35"/>
    <mergeCell ref="D9:D13"/>
    <mergeCell ref="D19:D23"/>
    <mergeCell ref="A9:A13"/>
    <mergeCell ref="B9:B13"/>
    <mergeCell ref="A19:A23"/>
    <mergeCell ref="B19:B23"/>
    <mergeCell ref="A24:A29"/>
    <mergeCell ref="B24:B29"/>
    <mergeCell ref="A14:A18"/>
    <mergeCell ref="B14:B18"/>
    <mergeCell ref="D14:D18"/>
  </mergeCells>
  <conditionalFormatting sqref="D4 D19 D24 D30 D9">
    <cfRule type="containsText" dxfId="11" priority="16" operator="containsText" text="Testing">
      <formula>NOT(ISERROR(SEARCH(("Testing"),(D4))))</formula>
    </cfRule>
  </conditionalFormatting>
  <conditionalFormatting sqref="D4 D19 D24 D30 D9">
    <cfRule type="containsText" dxfId="10" priority="15" operator="containsText" text="Checked">
      <formula>NOT(ISERROR(SEARCH(("Checked"),(D4))))</formula>
    </cfRule>
  </conditionalFormatting>
  <conditionalFormatting sqref="D4 D19 D24 D30 D9">
    <cfRule type="containsText" dxfId="9" priority="14" operator="containsText" text="Failed">
      <formula>NOT(ISERROR(SEARCH(("Failed"),(D4))))</formula>
    </cfRule>
  </conditionalFormatting>
  <conditionalFormatting sqref="D4 D19 D24 D30 D9">
    <cfRule type="containsText" dxfId="8" priority="13" operator="containsText" text="Untested">
      <formula>NOT(ISERROR(SEARCH(("Untested"),(D4))))</formula>
    </cfRule>
  </conditionalFormatting>
  <conditionalFormatting sqref="D14">
    <cfRule type="containsText" dxfId="7" priority="4" operator="containsText" text="Testing">
      <formula>NOT(ISERROR(SEARCH(("Testing"),(D14))))</formula>
    </cfRule>
  </conditionalFormatting>
  <conditionalFormatting sqref="D14">
    <cfRule type="containsText" dxfId="6" priority="3" operator="containsText" text="Checked">
      <formula>NOT(ISERROR(SEARCH(("Checked"),(D14))))</formula>
    </cfRule>
  </conditionalFormatting>
  <conditionalFormatting sqref="D14">
    <cfRule type="containsText" dxfId="5" priority="2" operator="containsText" text="Failed">
      <formula>NOT(ISERROR(SEARCH(("Failed"),(D14))))</formula>
    </cfRule>
  </conditionalFormatting>
  <conditionalFormatting sqref="D14">
    <cfRule type="containsText" dxfId="4" priority="1" operator="containsText" text="Untested">
      <formula>NOT(ISERROR(SEARCH(("Untested"),(D14))))</formula>
    </cfRule>
  </conditionalFormatting>
  <dataValidations count="1">
    <dataValidation type="list" allowBlank="1" showInputMessage="1" showErrorMessage="1" prompt="Cheklist items status must be only: Checked, Untested, Failed, Testing" sqref="D4 D14 D19 D24 D30 D9">
      <formula1>"Checked,Untested,Failed,Testing"</formula1>
    </dataValidation>
  </dataValidations>
  <hyperlinks>
    <hyperlink ref="C2" r:id="rId1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F12" sqref="F12"/>
    </sheetView>
  </sheetViews>
  <sheetFormatPr defaultRowHeight="15"/>
  <cols>
    <col min="1" max="1" width="5.85546875" customWidth="1"/>
    <col min="2" max="2" width="28.140625" customWidth="1"/>
    <col min="3" max="3" width="75.5703125" customWidth="1"/>
    <col min="4" max="4" width="10.85546875" customWidth="1"/>
    <col min="6" max="6" width="41.42578125" customWidth="1"/>
  </cols>
  <sheetData>
    <row r="1" spans="1:6" ht="21">
      <c r="A1" s="58" t="s">
        <v>0</v>
      </c>
      <c r="B1" s="58"/>
      <c r="C1" s="59" t="s">
        <v>1</v>
      </c>
      <c r="D1" s="60"/>
      <c r="E1" s="60"/>
      <c r="F1" s="61"/>
    </row>
    <row r="2" spans="1:6" ht="5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ht="25.5">
      <c r="A3" s="57"/>
      <c r="B3" s="38" t="s">
        <v>54</v>
      </c>
      <c r="C3" s="15" t="s">
        <v>15</v>
      </c>
      <c r="D3" s="47" t="s">
        <v>18</v>
      </c>
      <c r="E3" s="3"/>
      <c r="F3" s="4"/>
    </row>
    <row r="4" spans="1:6" ht="89.25">
      <c r="A4" s="51"/>
      <c r="B4" s="48"/>
      <c r="C4" s="5" t="s">
        <v>9</v>
      </c>
      <c r="D4" s="48"/>
      <c r="E4" s="3"/>
      <c r="F4" s="4"/>
    </row>
    <row r="5" spans="1:6" ht="25.5">
      <c r="A5" s="51"/>
      <c r="B5" s="48"/>
      <c r="C5" s="5" t="s">
        <v>38</v>
      </c>
      <c r="D5" s="48"/>
      <c r="E5" s="3"/>
      <c r="F5" s="4"/>
    </row>
    <row r="6" spans="1:6" ht="127.5">
      <c r="A6" s="51"/>
      <c r="B6" s="48"/>
      <c r="C6" s="5" t="s">
        <v>55</v>
      </c>
      <c r="D6" s="48"/>
      <c r="E6" s="3"/>
      <c r="F6" s="4"/>
    </row>
    <row r="7" spans="1:6" ht="128.25" thickBot="1">
      <c r="A7" s="52"/>
      <c r="B7" s="49"/>
      <c r="C7" s="12" t="s">
        <v>41</v>
      </c>
      <c r="D7" s="49"/>
      <c r="E7" s="10"/>
      <c r="F7" s="11" t="s">
        <v>42</v>
      </c>
    </row>
    <row r="8" spans="1:6" ht="26.25" customHeight="1" thickTop="1">
      <c r="A8" s="41"/>
      <c r="B8" s="55" t="s">
        <v>90</v>
      </c>
      <c r="C8" s="15" t="s">
        <v>15</v>
      </c>
      <c r="D8" s="44" t="s">
        <v>8</v>
      </c>
      <c r="E8" s="3"/>
      <c r="F8" s="4"/>
    </row>
    <row r="9" spans="1:6" ht="89.25">
      <c r="A9" s="50"/>
      <c r="B9" s="53"/>
      <c r="C9" s="5" t="s">
        <v>45</v>
      </c>
      <c r="D9" s="45"/>
      <c r="E9" s="3"/>
      <c r="F9" s="4"/>
    </row>
    <row r="10" spans="1:6" ht="25.5">
      <c r="A10" s="50"/>
      <c r="B10" s="53"/>
      <c r="C10" s="5" t="s">
        <v>38</v>
      </c>
      <c r="D10" s="45"/>
      <c r="E10" s="3"/>
      <c r="F10" s="4"/>
    </row>
    <row r="11" spans="1:6" ht="127.5">
      <c r="A11" s="50"/>
      <c r="B11" s="53"/>
      <c r="C11" s="5" t="s">
        <v>57</v>
      </c>
      <c r="D11" s="45"/>
      <c r="E11" s="3"/>
      <c r="F11" s="4"/>
    </row>
    <row r="12" spans="1:6" ht="127.5">
      <c r="A12" s="50"/>
      <c r="B12" s="53"/>
      <c r="C12" s="5" t="s">
        <v>47</v>
      </c>
      <c r="D12" s="45"/>
      <c r="E12" s="16"/>
      <c r="F12" s="17" t="s">
        <v>91</v>
      </c>
    </row>
    <row r="13" spans="1:6" ht="115.5" thickBot="1">
      <c r="A13" s="63"/>
      <c r="B13" s="62"/>
      <c r="C13" s="12" t="s">
        <v>79</v>
      </c>
      <c r="D13" s="64"/>
      <c r="E13" s="10"/>
      <c r="F13" s="11" t="s">
        <v>48</v>
      </c>
    </row>
    <row r="14" spans="1:6" ht="26.25" customHeight="1" thickTop="1">
      <c r="A14" s="57"/>
      <c r="B14" s="38" t="s">
        <v>88</v>
      </c>
      <c r="C14" s="15" t="s">
        <v>15</v>
      </c>
      <c r="D14" s="47" t="s">
        <v>18</v>
      </c>
      <c r="E14" s="3"/>
      <c r="F14" s="4"/>
    </row>
    <row r="15" spans="1:6" ht="92.25">
      <c r="A15" s="50"/>
      <c r="B15" s="53"/>
      <c r="C15" s="5" t="s">
        <v>84</v>
      </c>
      <c r="D15" s="45"/>
      <c r="E15" s="3"/>
      <c r="F15" s="4"/>
    </row>
    <row r="16" spans="1:6" ht="25.5">
      <c r="A16" s="50"/>
      <c r="B16" s="53"/>
      <c r="C16" s="5" t="s">
        <v>38</v>
      </c>
      <c r="D16" s="45"/>
      <c r="E16" s="3"/>
      <c r="F16" s="4"/>
    </row>
    <row r="17" spans="1:6" ht="127.5">
      <c r="A17" s="50"/>
      <c r="B17" s="53"/>
      <c r="C17" s="5" t="s">
        <v>83</v>
      </c>
      <c r="D17" s="45"/>
      <c r="E17" s="3"/>
      <c r="F17" s="4"/>
    </row>
    <row r="18" spans="1:6" ht="127.5">
      <c r="A18" s="50"/>
      <c r="B18" s="53"/>
      <c r="C18" s="33" t="s">
        <v>46</v>
      </c>
      <c r="D18" s="45"/>
      <c r="E18" s="16"/>
      <c r="F18" s="17" t="s">
        <v>87</v>
      </c>
    </row>
    <row r="19" spans="1:6" ht="114.75">
      <c r="A19" s="63"/>
      <c r="B19" s="62"/>
      <c r="C19" s="5" t="s">
        <v>80</v>
      </c>
      <c r="D19" s="64"/>
      <c r="E19" s="3"/>
      <c r="F19" s="4" t="s">
        <v>48</v>
      </c>
    </row>
    <row r="20" spans="1:6" ht="26.25" customHeight="1">
      <c r="A20" s="57"/>
      <c r="B20" s="38" t="s">
        <v>86</v>
      </c>
      <c r="C20" s="15" t="s">
        <v>15</v>
      </c>
      <c r="D20" s="45" t="s">
        <v>18</v>
      </c>
      <c r="E20" s="8"/>
      <c r="F20" s="9"/>
    </row>
    <row r="21" spans="1:6" ht="102">
      <c r="A21" s="50"/>
      <c r="B21" s="53"/>
      <c r="C21" s="5" t="s">
        <v>82</v>
      </c>
      <c r="D21" s="45"/>
      <c r="E21" s="3"/>
      <c r="F21" s="4"/>
    </row>
    <row r="22" spans="1:6" ht="25.5">
      <c r="A22" s="50"/>
      <c r="B22" s="53"/>
      <c r="C22" s="5" t="s">
        <v>38</v>
      </c>
      <c r="D22" s="45"/>
      <c r="E22" s="3"/>
      <c r="F22" s="4"/>
    </row>
    <row r="23" spans="1:6" ht="127.5">
      <c r="A23" s="50"/>
      <c r="B23" s="53"/>
      <c r="C23" s="5" t="s">
        <v>57</v>
      </c>
      <c r="D23" s="45"/>
      <c r="E23" s="3"/>
      <c r="F23" s="4"/>
    </row>
    <row r="24" spans="1:6" ht="127.5">
      <c r="A24" s="50"/>
      <c r="B24" s="53"/>
      <c r="C24" s="5" t="s">
        <v>85</v>
      </c>
      <c r="D24" s="45"/>
      <c r="E24" s="16"/>
      <c r="F24" s="17" t="s">
        <v>89</v>
      </c>
    </row>
    <row r="25" spans="1:6" ht="115.5" thickBot="1">
      <c r="A25" s="63"/>
      <c r="B25" s="62"/>
      <c r="C25" s="12" t="s">
        <v>80</v>
      </c>
      <c r="D25" s="64"/>
      <c r="E25" s="10"/>
      <c r="F25" s="11" t="s">
        <v>49</v>
      </c>
    </row>
    <row r="26" spans="1:6" ht="15.75" thickTop="1"/>
  </sheetData>
  <mergeCells count="14">
    <mergeCell ref="A1:B1"/>
    <mergeCell ref="C1:F1"/>
    <mergeCell ref="A3:A7"/>
    <mergeCell ref="B3:B7"/>
    <mergeCell ref="D3:D7"/>
    <mergeCell ref="B8:B13"/>
    <mergeCell ref="A8:A13"/>
    <mergeCell ref="D8:D13"/>
    <mergeCell ref="D20:D25"/>
    <mergeCell ref="B14:B19"/>
    <mergeCell ref="A14:A19"/>
    <mergeCell ref="D14:D19"/>
    <mergeCell ref="B20:B25"/>
    <mergeCell ref="A20:A25"/>
  </mergeCells>
  <conditionalFormatting sqref="D3 D8 D14 D20">
    <cfRule type="containsText" dxfId="3" priority="20" operator="containsText" text="Testing">
      <formula>NOT(ISERROR(SEARCH(("Testing"),(D3))))</formula>
    </cfRule>
  </conditionalFormatting>
  <conditionalFormatting sqref="D3 D8 D14 D20">
    <cfRule type="containsText" dxfId="2" priority="19" operator="containsText" text="Checked">
      <formula>NOT(ISERROR(SEARCH(("Checked"),(D3))))</formula>
    </cfRule>
  </conditionalFormatting>
  <conditionalFormatting sqref="D3 D8 D14 D20">
    <cfRule type="containsText" dxfId="1" priority="18" operator="containsText" text="Failed">
      <formula>NOT(ISERROR(SEARCH(("Failed"),(D3))))</formula>
    </cfRule>
  </conditionalFormatting>
  <conditionalFormatting sqref="D3 D8 D14 D20">
    <cfRule type="containsText" dxfId="0" priority="17" operator="containsText" text="Untested">
      <formula>NOT(ISERROR(SEARCH(("Untested"),(D3))))</formula>
    </cfRule>
  </conditionalFormatting>
  <dataValidations count="1">
    <dataValidation type="list" allowBlank="1" showInputMessage="1" showErrorMessage="1" prompt="Cheklist items status must be only: Checked, Untested, Failed, Testing" sqref="D3 D8 D14 D20">
      <formula1>"Checked,Untested,Failed,Testing"</formula1>
    </dataValidation>
  </dataValidations>
  <hyperlinks>
    <hyperlink ref="C1" r:id="rId1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0" sqref="A2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Оглаление</vt:lpstr>
      <vt:lpstr>Check_list_Positive</vt:lpstr>
      <vt:lpstr>Check_list_Negative</vt:lpstr>
      <vt:lpstr>Отчёт</vt:lpstr>
      <vt:lpstr>список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2019-12-20T16:52:27Z</dcterms:created>
  <dcterms:modified xsi:type="dcterms:W3CDTF">2019-12-24T17:48:30Z</dcterms:modified>
</cp:coreProperties>
</file>