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 activeTab="2"/>
  </bookViews>
  <sheets>
    <sheet name="Оглаление" sheetId="5" r:id="rId1"/>
    <sheet name="Check_list_Positive" sheetId="1" r:id="rId2"/>
    <sheet name="Check_list_Negative" sheetId="3" r:id="rId3"/>
    <sheet name="Test Data" sheetId="2" r:id="rId4"/>
    <sheet name="ID" sheetId="4" r:id="rId5"/>
    <sheet name="Отчёт" sheetId="12" r:id="rId6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8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9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0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</commentList>
</comments>
</file>

<file path=xl/sharedStrings.xml><?xml version="1.0" encoding="utf-8"?>
<sst xmlns="http://schemas.openxmlformats.org/spreadsheetml/2006/main" count="198" uniqueCount="138">
  <si>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</si>
  <si>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</si>
  <si>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</si>
  <si>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</si>
  <si>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</si>
  <si>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</si>
  <si>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</si>
  <si>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</si>
  <si>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</si>
  <si>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</si>
  <si>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</si>
  <si>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</si>
  <si>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</si>
  <si>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</si>
  <si>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</si>
  <si>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</si>
  <si>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</si>
  <si>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</si>
  <si>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</si>
  <si>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</si>
  <si>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</si>
  <si>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</si>
  <si>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</si>
  <si>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</si>
  <si>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</si>
  <si>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</si>
  <si>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</si>
  <si>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</si>
  <si>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</si>
  <si>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</si>
  <si>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</si>
  <si>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</si>
  <si>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</si>
  <si>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</si>
  <si>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</si>
  <si>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</si>
  <si>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</si>
  <si>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</si>
  <si>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</si>
  <si>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</si>
  <si>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</si>
  <si>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</si>
  <si>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</si>
  <si>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</si>
  <si>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</si>
  <si>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t>можно выбрать для контакта другого пассажира</t>
  </si>
  <si>
    <t>а</t>
  </si>
  <si>
    <t>с</t>
  </si>
  <si>
    <t>adult</t>
  </si>
  <si>
    <t>child</t>
  </si>
  <si>
    <t>ur</t>
  </si>
  <si>
    <t>unregistered</t>
  </si>
  <si>
    <t>i</t>
  </si>
  <si>
    <t>infants</t>
  </si>
  <si>
    <t>-</t>
  </si>
  <si>
    <t>lo</t>
  </si>
  <si>
    <t>li</t>
  </si>
  <si>
    <t>registered log in</t>
  </si>
  <si>
    <t>registered log off</t>
  </si>
  <si>
    <t>Bfp_li_1a_1</t>
  </si>
  <si>
    <t>Bfp_ur_1a_1_wnr</t>
  </si>
  <si>
    <t>Bfp_ur_1a_1_wr</t>
  </si>
  <si>
    <t>Bfp_ur_2aс_1_wnr</t>
  </si>
  <si>
    <r>
      <t xml:space="preserve">Booking flight </t>
    </r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rFont val="Calibri"/>
        <family val="2"/>
        <charset val="204"/>
        <scheme val="minor"/>
      </rPr>
      <t>_unregistered</t>
    </r>
    <r>
      <rPr>
        <sz val="11"/>
        <color theme="1"/>
        <rFont val="Calibri"/>
        <family val="2"/>
        <charset val="204"/>
        <scheme val="minor"/>
      </rPr>
      <t>_2 passagers (adult+child)_1 way</t>
    </r>
    <r>
      <rPr>
        <b/>
        <sz val="1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charset val="204"/>
        <scheme val="minor"/>
      </rPr>
      <t>will not be registered</t>
    </r>
  </si>
  <si>
    <t>p</t>
  </si>
  <si>
    <t>n</t>
  </si>
  <si>
    <t>possitive</t>
  </si>
  <si>
    <t>negative</t>
  </si>
  <si>
    <t>1</t>
  </si>
  <si>
    <t>2</t>
  </si>
  <si>
    <t>One way</t>
  </si>
  <si>
    <t>Return</t>
  </si>
  <si>
    <t>wr</t>
  </si>
  <si>
    <t>wnr</t>
  </si>
  <si>
    <t>will not be registered</t>
  </si>
  <si>
    <t>willbe registered</t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</si>
  <si>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</si>
  <si>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</si>
  <si>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</si>
  <si>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</si>
  <si>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"KJ112233"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</si>
  <si>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</si>
  <si>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</si>
  <si>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</si>
  <si>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</si>
  <si>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</si>
  <si>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</si>
  <si>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>сегодня
При выборе ДР при которой на момент вылета будет 3 год ERROR</t>
    </r>
  </si>
  <si>
    <t>FOR NEGATIVE</t>
  </si>
  <si>
    <t>empty</t>
  </si>
  <si>
    <t>age</t>
  </si>
  <si>
    <t>empty_field</t>
  </si>
  <si>
    <t>invalid_age</t>
  </si>
  <si>
    <t>input</t>
  </si>
  <si>
    <t>invalid input</t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</si>
  <si>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2 года на момент вылета будет </t>
    </r>
    <r>
      <rPr>
        <b/>
        <sz val="10"/>
        <color rgb="FFC00000"/>
        <rFont val="Arial"/>
        <family val="2"/>
        <charset val="204"/>
      </rPr>
      <t>3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</si>
  <si>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</si>
  <si>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2</t>
    </r>
    <r>
      <rPr>
        <b/>
        <sz val="10"/>
        <color theme="1"/>
        <rFont val="Arial"/>
        <family val="2"/>
        <charset val="204"/>
      </rPr>
      <t xml:space="preserve"> года на момент заказа билета, во время вылета будет 3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</si>
  <si>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3 год ERROR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</si>
  <si>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 3 года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</si>
  <si>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</si>
  <si>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2 года на момент вылета  но будет </t>
    </r>
    <r>
      <rPr>
        <b/>
        <sz val="10"/>
        <color rgb="FFC00000"/>
        <rFont val="Arial"/>
        <family val="2"/>
        <charset val="204"/>
      </rPr>
      <t>3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</si>
  <si>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</si>
  <si>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</si>
  <si>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C0000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</si>
  <si>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</si>
  <si>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</si>
  <si>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</si>
  <si>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</si>
  <si>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</si>
  <si>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</si>
  <si>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</si>
  <si>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</si>
  <si>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</si>
  <si>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t xml:space="preserve">ER: "CHECKOUT" page opened, 
Timer started
</t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</si>
  <si>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</si>
  <si>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</si>
  <si>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</si>
  <si>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</si>
  <si>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</si>
  <si>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</si>
  <si>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</si>
  <si>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</si>
  <si>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</si>
  <si>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3 год ERROR </t>
    </r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</si>
  <si>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</si>
  <si>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</si>
  <si>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</si>
  <si>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</si>
  <si>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</si>
  <si>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</si>
  <si>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</si>
  <si>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</si>
  <si>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</si>
  <si>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(12)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</si>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</sst>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/>
    <xf numFmtId="0" fontId="14" fillId="0" borderId="0" xfId="0" applyFont="1"/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NumberFormat="1" applyFont="1" applyFill="1" applyBorder="1" applyAlignment="1">
      <alignment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0" xfId="0" applyAlignment="1"/>
    <xf numFmtId="0" fontId="15" fillId="0" borderId="0" xfId="0" applyFont="1"/>
    <xf numFmtId="0" fontId="8" fillId="0" borderId="1" xfId="0" applyFont="1" applyFill="1" applyBorder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21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5" fillId="0" borderId="5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8" fillId="0" borderId="5" xfId="0" applyFont="1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6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64"/>
          <c:y val="0.34111176320887543"/>
          <c:w val="0.50984843296603033"/>
          <c:h val="0.54407855247157122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75"/>
          <c:y val="0.34111176320887565"/>
          <c:w val="0.50984843296603055"/>
          <c:h val="0.54407855247157166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53340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409575</xdr:colOff>
      <xdr:row>16</xdr:row>
      <xdr:rowOff>152400</xdr:rowOff>
    </xdr:from>
    <xdr:to>
      <xdr:col>13</xdr:col>
      <xdr:colOff>104775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28575</xdr:rowOff>
    </xdr:from>
    <xdr:to>
      <xdr:col>14</xdr:col>
      <xdr:colOff>466724</xdr:colOff>
      <xdr:row>17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ecom-staging-yanair.worldticket.net/booking?___store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27" sqref="C27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48"/>
      <c r="C1" s="48"/>
      <c r="D1" s="39"/>
      <c r="E1" s="38"/>
      <c r="F1" s="35"/>
      <c r="G1" s="35"/>
      <c r="H1" s="35"/>
      <c r="I1" s="35"/>
      <c r="J1" s="35"/>
      <c r="K1" s="35"/>
      <c r="L1" s="35"/>
      <c r="Q1" s="49"/>
      <c r="R1" s="49"/>
      <c r="S1" s="35"/>
    </row>
    <row r="2" spans="1:19">
      <c r="A2" s="19"/>
      <c r="B2" s="48" t="s">
        <v>119</v>
      </c>
      <c r="C2" s="48"/>
      <c r="D2" s="42" t="s">
        <v>127</v>
      </c>
      <c r="H2" s="48" t="s">
        <v>130</v>
      </c>
      <c r="I2" s="48"/>
      <c r="J2" s="47" t="s">
        <v>131</v>
      </c>
      <c r="K2" s="47"/>
      <c r="L2" s="50" t="s">
        <v>128</v>
      </c>
      <c r="M2" s="50"/>
      <c r="S2" s="41"/>
    </row>
    <row r="3" spans="1:19" ht="30">
      <c r="A3" s="19">
        <v>1</v>
      </c>
      <c r="B3" s="26" t="str">
        <f>Check_list_Positive!A4</f>
        <v>Bfp_li_1a_1</v>
      </c>
      <c r="C3" s="9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9" t="str">
        <f>Check_list_Positive!D4</f>
        <v>Checked</v>
      </c>
      <c r="E3" s="37" t="s">
        <v>8</v>
      </c>
      <c r="G3" t="s">
        <v>8</v>
      </c>
      <c r="H3" s="7">
        <f>COUNTIF(E3:E8,G3)</f>
        <v>5</v>
      </c>
      <c r="I3" s="41">
        <f>H3:H3/H7</f>
        <v>0.83333333333333337</v>
      </c>
      <c r="J3" s="45">
        <f>COUNTIF(E17:E22,G3)</f>
        <v>1</v>
      </c>
      <c r="K3" s="41">
        <f>J3/J7</f>
        <v>0.25</v>
      </c>
      <c r="L3" s="45">
        <f>H3+J3</f>
        <v>6</v>
      </c>
      <c r="M3" s="41">
        <f>L3/L7</f>
        <v>0.6</v>
      </c>
      <c r="S3" s="41"/>
    </row>
    <row r="4" spans="1:19" ht="30">
      <c r="A4" s="19">
        <v>2</v>
      </c>
      <c r="B4" s="26" t="str">
        <f>Check_list_Positive!A9</f>
        <v>Bfp_ur_1a_1_wnr</v>
      </c>
      <c r="C4" s="9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9" t="str">
        <f>Check_list_Positive!D9</f>
        <v>Checked</v>
      </c>
      <c r="E4" s="37" t="s">
        <v>8</v>
      </c>
      <c r="G4" t="s">
        <v>30</v>
      </c>
      <c r="H4" s="7">
        <f>COUNTIF(E3:E8,G4)</f>
        <v>1</v>
      </c>
      <c r="I4" s="41">
        <f>H4/H7</f>
        <v>0.16666666666666666</v>
      </c>
      <c r="J4" s="45">
        <f>COUNTIF(E17:E22,G4)</f>
        <v>3</v>
      </c>
      <c r="K4" s="41">
        <f>J4/J7</f>
        <v>0.75</v>
      </c>
      <c r="L4" s="45">
        <f>H4+J4</f>
        <v>4</v>
      </c>
      <c r="M4" s="41">
        <f>L4/L7</f>
        <v>0.4</v>
      </c>
      <c r="S4" s="41"/>
    </row>
    <row r="5" spans="1:19" ht="30">
      <c r="A5" s="19">
        <v>3</v>
      </c>
      <c r="B5" s="26" t="str">
        <f>Check_list_Positive!A14</f>
        <v>Bfp_ur_1с_1_wnr</v>
      </c>
      <c r="C5" s="9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9" t="str">
        <f>Check_list_Positive!D14</f>
        <v>Checked</v>
      </c>
      <c r="E5" s="37" t="s">
        <v>8</v>
      </c>
      <c r="G5" t="s">
        <v>121</v>
      </c>
      <c r="H5" s="7">
        <f>COUNTIF(E3:E7,G5)</f>
        <v>0</v>
      </c>
      <c r="I5" s="41">
        <f>H5/H7</f>
        <v>0</v>
      </c>
      <c r="J5" s="45">
        <f>COUNTIF(E17:E22,G5)</f>
        <v>0</v>
      </c>
      <c r="K5" s="41">
        <f>J5/J7</f>
        <v>0</v>
      </c>
      <c r="L5" s="45">
        <f>H5+J5</f>
        <v>0</v>
      </c>
      <c r="M5" s="41">
        <f>L5/L7</f>
        <v>0</v>
      </c>
      <c r="S5" s="41"/>
    </row>
    <row r="6" spans="1:19" ht="30">
      <c r="A6" s="19">
        <v>4</v>
      </c>
      <c r="B6" s="26" t="str">
        <f>Check_list_Positive!A19</f>
        <v>Bfp_ur_1a_1_wr</v>
      </c>
      <c r="C6" s="9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9" t="str">
        <f>Check_list_Positive!D19</f>
        <v>Failed</v>
      </c>
      <c r="E6" s="37" t="s">
        <v>30</v>
      </c>
      <c r="G6" t="s">
        <v>84</v>
      </c>
      <c r="H6" s="7">
        <f>COUNTIF(E3:E8,G6)</f>
        <v>0</v>
      </c>
      <c r="I6" s="41">
        <f>H6/H7</f>
        <v>0</v>
      </c>
      <c r="J6" s="45">
        <f>COUNTIF(E17:E22,G6)</f>
        <v>0</v>
      </c>
      <c r="K6" s="41">
        <f>J6/J7</f>
        <v>0</v>
      </c>
      <c r="L6" s="45">
        <f>H6+J6</f>
        <v>0</v>
      </c>
      <c r="M6" s="41">
        <f>L6/L7</f>
        <v>0</v>
      </c>
    </row>
    <row r="7" spans="1:19" ht="30">
      <c r="A7" s="19">
        <v>5</v>
      </c>
      <c r="B7" s="26" t="str">
        <f>Check_list_Positive!A24</f>
        <v>Bfp_li_2aa_1</v>
      </c>
      <c r="C7" s="9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9" t="str">
        <f>Check_list_Positive!D24</f>
        <v>Checked</v>
      </c>
      <c r="E7" s="37" t="s">
        <v>8</v>
      </c>
      <c r="G7" s="9" t="s">
        <v>129</v>
      </c>
      <c r="H7" s="44">
        <f>SUM(H3:H6)</f>
        <v>6</v>
      </c>
      <c r="I7" s="36"/>
      <c r="J7" s="46">
        <f>SUM(J3:J6)</f>
        <v>4</v>
      </c>
      <c r="L7" s="45">
        <f>H7+J7</f>
        <v>10</v>
      </c>
    </row>
    <row r="8" spans="1:19" ht="30">
      <c r="A8" s="19">
        <v>6</v>
      </c>
      <c r="B8" s="26" t="str">
        <f>Check_list_Positive!A30</f>
        <v>Bfp_ur_2aс_1_wnr</v>
      </c>
      <c r="C8" s="9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37" t="s">
        <v>8</v>
      </c>
    </row>
    <row r="16" spans="1:19">
      <c r="B16" s="47" t="s">
        <v>120</v>
      </c>
      <c r="C16" s="47"/>
      <c r="D16" s="43"/>
    </row>
    <row r="17" spans="1:9" ht="30">
      <c r="A17">
        <v>1</v>
      </c>
      <c r="C17" s="9" t="s">
        <v>122</v>
      </c>
      <c r="D17" s="9"/>
      <c r="E17" s="37" t="s">
        <v>30</v>
      </c>
      <c r="I17" s="41"/>
    </row>
    <row r="18" spans="1:9" ht="30">
      <c r="A18">
        <v>2</v>
      </c>
      <c r="C18" s="40" t="s">
        <v>125</v>
      </c>
      <c r="D18" s="40"/>
      <c r="E18" s="37" t="s">
        <v>8</v>
      </c>
      <c r="I18" s="41"/>
    </row>
    <row r="19" spans="1:9" ht="45">
      <c r="A19">
        <v>3</v>
      </c>
      <c r="C19" s="9" t="s">
        <v>123</v>
      </c>
      <c r="D19" s="9"/>
      <c r="E19" s="37" t="s">
        <v>30</v>
      </c>
      <c r="I19" s="41"/>
    </row>
    <row r="20" spans="1:9" ht="30">
      <c r="A20">
        <v>4</v>
      </c>
      <c r="C20" s="9" t="s">
        <v>126</v>
      </c>
      <c r="D20" s="9"/>
      <c r="E20" s="37" t="s">
        <v>30</v>
      </c>
      <c r="I20" s="41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31" priority="9" operator="containsText" text="Untested">
      <formula>NOT(ISERROR(SEARCH(("Untested"),(E3))))</formula>
    </cfRule>
  </conditionalFormatting>
  <conditionalFormatting sqref="E17:E20 E3:E7">
    <cfRule type="containsText" dxfId="30" priority="24" operator="containsText" text="Testing">
      <formula>NOT(ISERROR(SEARCH(("Testing"),(E3))))</formula>
    </cfRule>
  </conditionalFormatting>
  <conditionalFormatting sqref="E17:E20 E3:E7">
    <cfRule type="containsText" dxfId="29" priority="23" operator="containsText" text="Checked">
      <formula>NOT(ISERROR(SEARCH(("Checked"),(E3))))</formula>
    </cfRule>
  </conditionalFormatting>
  <conditionalFormatting sqref="E17:E20 E3:E7">
    <cfRule type="containsText" dxfId="28" priority="22" operator="containsText" text="Failed">
      <formula>NOT(ISERROR(SEARCH(("Failed"),(E3))))</formula>
    </cfRule>
  </conditionalFormatting>
  <conditionalFormatting sqref="E8">
    <cfRule type="containsText" dxfId="27" priority="4" operator="containsText" text="Untested">
      <formula>NOT(ISERROR(SEARCH(("Untested"),(E8))))</formula>
    </cfRule>
  </conditionalFormatting>
  <conditionalFormatting sqref="E8">
    <cfRule type="containsText" dxfId="26" priority="3" operator="containsText" text="Testing">
      <formula>NOT(ISERROR(SEARCH(("Testing"),(E8))))</formula>
    </cfRule>
  </conditionalFormatting>
  <conditionalFormatting sqref="E8">
    <cfRule type="containsText" dxfId="25" priority="2" operator="containsText" text="Checked">
      <formula>NOT(ISERROR(SEARCH(("Checked"),(E8))))</formula>
    </cfRule>
  </conditionalFormatting>
  <conditionalFormatting sqref="E8">
    <cfRule type="containsText" dxfId="24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workbookViewId="0">
      <selection activeCell="C17" sqref="C17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51" t="s">
        <v>0</v>
      </c>
      <c r="B2" s="51"/>
      <c r="C2" s="52" t="s">
        <v>1</v>
      </c>
      <c r="D2" s="53"/>
      <c r="E2" s="53"/>
      <c r="F2" s="54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55" t="s">
        <v>59</v>
      </c>
      <c r="B4" s="58" t="s">
        <v>32</v>
      </c>
      <c r="C4" s="2" t="s">
        <v>132</v>
      </c>
      <c r="D4" s="61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56"/>
      <c r="B5" s="59"/>
      <c r="C5" s="5" t="s">
        <v>9</v>
      </c>
      <c r="D5" s="59"/>
      <c r="E5" s="3"/>
      <c r="F5" s="4"/>
    </row>
    <row r="6" spans="1:9" ht="25.5">
      <c r="A6" s="56"/>
      <c r="B6" s="59"/>
      <c r="C6" s="5" t="s">
        <v>78</v>
      </c>
      <c r="D6" s="59"/>
      <c r="E6" s="3"/>
      <c r="F6" s="4"/>
    </row>
    <row r="7" spans="1:9" ht="127.5">
      <c r="A7" s="56"/>
      <c r="B7" s="59"/>
      <c r="C7" s="5" t="s">
        <v>79</v>
      </c>
      <c r="D7" s="59"/>
      <c r="E7" s="3"/>
      <c r="F7" s="4"/>
    </row>
    <row r="8" spans="1:9" ht="102.75" thickBot="1">
      <c r="A8" s="57"/>
      <c r="B8" s="60"/>
      <c r="C8" s="17" t="s">
        <v>81</v>
      </c>
      <c r="D8" s="60"/>
      <c r="E8" s="15"/>
      <c r="F8" s="16" t="s">
        <v>10</v>
      </c>
    </row>
    <row r="9" spans="1:9" ht="39" thickTop="1">
      <c r="A9" s="70" t="s">
        <v>60</v>
      </c>
      <c r="B9" s="71" t="s">
        <v>33</v>
      </c>
      <c r="C9" s="22" t="s">
        <v>27</v>
      </c>
      <c r="D9" s="61" t="s">
        <v>8</v>
      </c>
      <c r="E9" s="13"/>
      <c r="F9" s="14" t="s">
        <v>28</v>
      </c>
    </row>
    <row r="10" spans="1:9" ht="89.25">
      <c r="A10" s="56"/>
      <c r="B10" s="59"/>
      <c r="C10" s="5" t="s">
        <v>11</v>
      </c>
      <c r="D10" s="59"/>
      <c r="E10" s="3"/>
      <c r="F10" s="3"/>
    </row>
    <row r="11" spans="1:9" ht="25.5">
      <c r="A11" s="56"/>
      <c r="B11" s="59"/>
      <c r="C11" s="5" t="s">
        <v>12</v>
      </c>
      <c r="D11" s="59"/>
      <c r="E11" s="3"/>
      <c r="F11" s="3"/>
    </row>
    <row r="12" spans="1:9" ht="127.5">
      <c r="A12" s="56"/>
      <c r="B12" s="59"/>
      <c r="C12" s="5" t="s">
        <v>116</v>
      </c>
      <c r="D12" s="59"/>
      <c r="E12" s="3"/>
      <c r="F12" s="3"/>
    </row>
    <row r="13" spans="1:9" ht="115.5" thickBot="1">
      <c r="A13" s="57"/>
      <c r="B13" s="60"/>
      <c r="C13" s="17" t="s">
        <v>115</v>
      </c>
      <c r="D13" s="60"/>
      <c r="E13" s="15"/>
      <c r="F13" s="16" t="s">
        <v>29</v>
      </c>
    </row>
    <row r="14" spans="1:9" ht="39" thickTop="1">
      <c r="A14" s="70" t="s">
        <v>108</v>
      </c>
      <c r="B14" s="71" t="s">
        <v>107</v>
      </c>
      <c r="C14" s="22" t="s">
        <v>27</v>
      </c>
      <c r="D14" s="68" t="s">
        <v>8</v>
      </c>
      <c r="E14" s="13"/>
      <c r="F14" s="14" t="s">
        <v>28</v>
      </c>
    </row>
    <row r="15" spans="1:9" ht="89.25">
      <c r="A15" s="56"/>
      <c r="B15" s="59"/>
      <c r="C15" s="5" t="s">
        <v>109</v>
      </c>
      <c r="D15" s="59"/>
      <c r="E15" s="3"/>
      <c r="F15" s="29" t="s">
        <v>110</v>
      </c>
    </row>
    <row r="16" spans="1:9" ht="25.5">
      <c r="A16" s="56"/>
      <c r="B16" s="59"/>
      <c r="C16" s="5" t="s">
        <v>12</v>
      </c>
      <c r="D16" s="59"/>
      <c r="E16" s="3"/>
      <c r="F16" s="3"/>
    </row>
    <row r="17" spans="1:6" ht="127.5">
      <c r="A17" s="56"/>
      <c r="B17" s="59"/>
      <c r="C17" s="5" t="s">
        <v>134</v>
      </c>
      <c r="D17" s="59"/>
      <c r="E17" s="3"/>
      <c r="F17" s="3"/>
    </row>
    <row r="18" spans="1:6" ht="115.5" thickBot="1">
      <c r="A18" s="57"/>
      <c r="B18" s="60"/>
      <c r="C18" s="17" t="s">
        <v>137</v>
      </c>
      <c r="D18" s="60"/>
      <c r="E18" s="15"/>
      <c r="F18" s="16" t="s">
        <v>114</v>
      </c>
    </row>
    <row r="19" spans="1:6" ht="38.25" customHeight="1" thickTop="1">
      <c r="A19" s="64" t="s">
        <v>61</v>
      </c>
      <c r="B19" s="73" t="s">
        <v>34</v>
      </c>
      <c r="C19" s="22" t="s">
        <v>27</v>
      </c>
      <c r="D19" s="67" t="s">
        <v>30</v>
      </c>
      <c r="E19" s="13"/>
      <c r="F19" s="14"/>
    </row>
    <row r="20" spans="1:6" ht="89.25">
      <c r="A20" s="70"/>
      <c r="B20" s="71"/>
      <c r="C20" s="5" t="s">
        <v>25</v>
      </c>
      <c r="D20" s="68"/>
      <c r="E20" s="3"/>
      <c r="F20" s="3"/>
    </row>
    <row r="21" spans="1:6" ht="25.5">
      <c r="A21" s="70"/>
      <c r="B21" s="71"/>
      <c r="C21" s="5" t="s">
        <v>26</v>
      </c>
      <c r="D21" s="68"/>
      <c r="E21" s="3"/>
      <c r="F21" s="3"/>
    </row>
    <row r="22" spans="1:6" ht="127.5">
      <c r="A22" s="70"/>
      <c r="B22" s="71"/>
      <c r="C22" s="5" t="s">
        <v>136</v>
      </c>
      <c r="D22" s="68"/>
      <c r="E22" s="3"/>
      <c r="F22" s="3"/>
    </row>
    <row r="23" spans="1:6" ht="115.5" thickBot="1">
      <c r="A23" s="72"/>
      <c r="B23" s="74"/>
      <c r="C23" s="17" t="s">
        <v>113</v>
      </c>
      <c r="D23" s="69"/>
      <c r="E23" s="15"/>
      <c r="F23" s="16" t="s">
        <v>31</v>
      </c>
    </row>
    <row r="24" spans="1:6" ht="39" thickTop="1">
      <c r="A24" s="55" t="s">
        <v>118</v>
      </c>
      <c r="B24" s="58" t="s">
        <v>38</v>
      </c>
      <c r="C24" s="22" t="s">
        <v>133</v>
      </c>
      <c r="D24" s="67" t="s">
        <v>8</v>
      </c>
      <c r="E24" s="13"/>
      <c r="F24" s="14"/>
    </row>
    <row r="25" spans="1:6" ht="102">
      <c r="A25" s="65"/>
      <c r="B25" s="62"/>
      <c r="C25" s="5" t="s">
        <v>35</v>
      </c>
      <c r="D25" s="68"/>
      <c r="E25" s="3"/>
      <c r="F25" s="3"/>
    </row>
    <row r="26" spans="1:6" ht="38.25">
      <c r="A26" s="65"/>
      <c r="B26" s="62"/>
      <c r="C26" s="5" t="s">
        <v>36</v>
      </c>
      <c r="D26" s="68"/>
      <c r="E26" s="3"/>
      <c r="F26" s="3"/>
    </row>
    <row r="27" spans="1:6" ht="114.75">
      <c r="A27" s="65"/>
      <c r="B27" s="62"/>
      <c r="C27" s="5" t="s">
        <v>37</v>
      </c>
      <c r="D27" s="68"/>
      <c r="E27" s="3"/>
      <c r="F27" s="3"/>
    </row>
    <row r="28" spans="1:6" ht="127.5">
      <c r="A28" s="65"/>
      <c r="B28" s="62"/>
      <c r="C28" s="5" t="s">
        <v>117</v>
      </c>
      <c r="D28" s="68"/>
      <c r="E28" s="3"/>
      <c r="F28" s="3" t="s">
        <v>45</v>
      </c>
    </row>
    <row r="29" spans="1:6" ht="90" thickBot="1">
      <c r="A29" s="66"/>
      <c r="B29" s="63"/>
      <c r="C29" s="17" t="s">
        <v>77</v>
      </c>
      <c r="D29" s="69"/>
      <c r="E29" s="15"/>
      <c r="F29" s="16" t="s">
        <v>10</v>
      </c>
    </row>
    <row r="30" spans="1:6" ht="26.25" customHeight="1" thickTop="1">
      <c r="A30" s="64" t="s">
        <v>62</v>
      </c>
      <c r="B30" s="58" t="s">
        <v>85</v>
      </c>
      <c r="C30" s="22" t="s">
        <v>43</v>
      </c>
      <c r="D30" s="67" t="s">
        <v>8</v>
      </c>
      <c r="E30" s="13"/>
      <c r="F30" s="14"/>
    </row>
    <row r="31" spans="1:6" ht="89.25">
      <c r="A31" s="65"/>
      <c r="B31" s="62"/>
      <c r="C31" s="5" t="s">
        <v>39</v>
      </c>
      <c r="D31" s="68"/>
      <c r="E31" s="3"/>
      <c r="F31" s="3"/>
    </row>
    <row r="32" spans="1:6" ht="38.25">
      <c r="A32" s="65"/>
      <c r="B32" s="62"/>
      <c r="C32" s="5" t="s">
        <v>36</v>
      </c>
      <c r="D32" s="68"/>
      <c r="E32" s="3"/>
      <c r="F32" s="3"/>
    </row>
    <row r="33" spans="1:6" ht="127.5">
      <c r="A33" s="65"/>
      <c r="B33" s="62"/>
      <c r="C33" s="5" t="s">
        <v>40</v>
      </c>
      <c r="D33" s="68"/>
      <c r="E33" s="3"/>
      <c r="F33" s="3"/>
    </row>
    <row r="34" spans="1:6" ht="127.5">
      <c r="A34" s="65"/>
      <c r="B34" s="62"/>
      <c r="C34" s="5" t="s">
        <v>41</v>
      </c>
      <c r="D34" s="68"/>
      <c r="E34" s="3"/>
      <c r="F34" s="3" t="s">
        <v>42</v>
      </c>
    </row>
    <row r="35" spans="1:6" ht="115.5" thickBot="1">
      <c r="A35" s="66"/>
      <c r="B35" s="63"/>
      <c r="C35" s="17" t="s">
        <v>44</v>
      </c>
      <c r="D35" s="69"/>
      <c r="E35" s="3"/>
      <c r="F35" s="4" t="s">
        <v>29</v>
      </c>
    </row>
    <row r="36" spans="1:6" ht="15.75" thickTop="1"/>
    <row r="40" spans="1:6">
      <c r="B40" s="18"/>
    </row>
  </sheetData>
  <mergeCells count="20"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  <mergeCell ref="A2:B2"/>
    <mergeCell ref="C2:F2"/>
    <mergeCell ref="A4:A8"/>
    <mergeCell ref="B4:B8"/>
    <mergeCell ref="D4:D8"/>
  </mergeCells>
  <conditionalFormatting sqref="D4 D19 D24 D30 D9">
    <cfRule type="containsText" dxfId="23" priority="16" operator="containsText" text="Testing">
      <formula>NOT(ISERROR(SEARCH(("Testing"),(D4))))</formula>
    </cfRule>
  </conditionalFormatting>
  <conditionalFormatting sqref="D4 D19 D24 D30 D9">
    <cfRule type="containsText" dxfId="22" priority="15" operator="containsText" text="Checked">
      <formula>NOT(ISERROR(SEARCH(("Checked"),(D4))))</formula>
    </cfRule>
  </conditionalFormatting>
  <conditionalFormatting sqref="D4 D19 D24 D30 D9">
    <cfRule type="containsText" dxfId="21" priority="14" operator="containsText" text="Failed">
      <formula>NOT(ISERROR(SEARCH(("Failed"),(D4))))</formula>
    </cfRule>
  </conditionalFormatting>
  <conditionalFormatting sqref="D4 D19 D24 D30 D9">
    <cfRule type="containsText" dxfId="20" priority="13" operator="containsText" text="Untested">
      <formula>NOT(ISERROR(SEARCH(("Untested"),(D4))))</formula>
    </cfRule>
  </conditionalFormatting>
  <conditionalFormatting sqref="D14">
    <cfRule type="containsText" dxfId="19" priority="4" operator="containsText" text="Testing">
      <formula>NOT(ISERROR(SEARCH(("Testing"),(D14))))</formula>
    </cfRule>
  </conditionalFormatting>
  <conditionalFormatting sqref="D14">
    <cfRule type="containsText" dxfId="18" priority="3" operator="containsText" text="Checked">
      <formula>NOT(ISERROR(SEARCH(("Checked"),(D14))))</formula>
    </cfRule>
  </conditionalFormatting>
  <conditionalFormatting sqref="D14">
    <cfRule type="containsText" dxfId="17" priority="2" operator="containsText" text="Failed">
      <formula>NOT(ISERROR(SEARCH(("Failed"),(D14))))</formula>
    </cfRule>
  </conditionalFormatting>
  <conditionalFormatting sqref="D14">
    <cfRule type="containsText" dxfId="16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28" workbookViewId="0">
      <selection activeCell="C30" sqref="C30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51" t="s">
        <v>0</v>
      </c>
      <c r="B1" s="51"/>
      <c r="C1" s="52" t="s">
        <v>1</v>
      </c>
      <c r="D1" s="53"/>
      <c r="E1" s="53"/>
      <c r="F1" s="54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55"/>
      <c r="B3" s="58" t="s">
        <v>111</v>
      </c>
      <c r="C3" s="22" t="s">
        <v>27</v>
      </c>
      <c r="D3" s="61" t="s">
        <v>30</v>
      </c>
      <c r="E3" s="3"/>
      <c r="F3" s="4"/>
    </row>
    <row r="4" spans="1:6" ht="89.25">
      <c r="A4" s="56"/>
      <c r="B4" s="59"/>
      <c r="C4" s="5" t="s">
        <v>9</v>
      </c>
      <c r="D4" s="59"/>
      <c r="E4" s="3"/>
      <c r="F4" s="4"/>
    </row>
    <row r="5" spans="1:6" ht="25.5">
      <c r="A5" s="56"/>
      <c r="B5" s="59"/>
      <c r="C5" s="5" t="s">
        <v>78</v>
      </c>
      <c r="D5" s="59"/>
      <c r="E5" s="3"/>
      <c r="F5" s="4"/>
    </row>
    <row r="6" spans="1:6" ht="127.5">
      <c r="A6" s="56"/>
      <c r="B6" s="59"/>
      <c r="C6" s="5" t="s">
        <v>112</v>
      </c>
      <c r="D6" s="59"/>
      <c r="E6" s="3"/>
      <c r="F6" s="4"/>
    </row>
    <row r="7" spans="1:6" ht="128.25" thickBot="1">
      <c r="A7" s="57"/>
      <c r="B7" s="60"/>
      <c r="C7" s="17" t="s">
        <v>82</v>
      </c>
      <c r="D7" s="60"/>
      <c r="E7" s="15"/>
      <c r="F7" s="16" t="s">
        <v>83</v>
      </c>
    </row>
    <row r="8" spans="1:6" ht="26.25" customHeight="1" thickTop="1">
      <c r="A8" s="64"/>
      <c r="B8" s="73" t="s">
        <v>95</v>
      </c>
      <c r="C8" s="22" t="s">
        <v>27</v>
      </c>
      <c r="D8" s="67" t="s">
        <v>8</v>
      </c>
      <c r="E8" s="3"/>
      <c r="F8" s="4"/>
    </row>
    <row r="9" spans="1:6" ht="89.25">
      <c r="A9" s="70"/>
      <c r="B9" s="71"/>
      <c r="C9" s="5" t="s">
        <v>86</v>
      </c>
      <c r="D9" s="68"/>
      <c r="E9" s="3"/>
      <c r="F9" s="4"/>
    </row>
    <row r="10" spans="1:6" ht="25.5">
      <c r="A10" s="70"/>
      <c r="B10" s="71"/>
      <c r="C10" s="5" t="s">
        <v>78</v>
      </c>
      <c r="D10" s="68"/>
      <c r="E10" s="3"/>
      <c r="F10" s="4"/>
    </row>
    <row r="11" spans="1:6" ht="127.5">
      <c r="A11" s="70"/>
      <c r="B11" s="71"/>
      <c r="C11" s="5" t="s">
        <v>116</v>
      </c>
      <c r="D11" s="68"/>
      <c r="E11" s="3"/>
      <c r="F11" s="4"/>
    </row>
    <row r="12" spans="1:6" ht="127.5">
      <c r="A12" s="70"/>
      <c r="B12" s="71"/>
      <c r="C12" s="5" t="s">
        <v>102</v>
      </c>
      <c r="D12" s="68"/>
      <c r="E12" s="23"/>
      <c r="F12" s="24" t="s">
        <v>98</v>
      </c>
    </row>
    <row r="13" spans="1:6" ht="115.5" thickBot="1">
      <c r="A13" s="75"/>
      <c r="B13" s="76"/>
      <c r="C13" s="17" t="s">
        <v>76</v>
      </c>
      <c r="D13" s="77"/>
      <c r="E13" s="15"/>
      <c r="F13" s="16" t="s">
        <v>103</v>
      </c>
    </row>
    <row r="14" spans="1:6" ht="26.25" customHeight="1" thickTop="1">
      <c r="A14" s="81"/>
      <c r="B14" s="78" t="s">
        <v>97</v>
      </c>
      <c r="C14" s="28" t="s">
        <v>27</v>
      </c>
      <c r="D14" s="84" t="s">
        <v>30</v>
      </c>
      <c r="E14" s="29"/>
      <c r="F14" s="30"/>
    </row>
    <row r="15" spans="1:6" ht="89.25">
      <c r="A15" s="82"/>
      <c r="B15" s="79"/>
      <c r="C15" s="31" t="s">
        <v>96</v>
      </c>
      <c r="D15" s="85"/>
      <c r="E15" s="29"/>
      <c r="F15" s="30"/>
    </row>
    <row r="16" spans="1:6" ht="25.5">
      <c r="A16" s="82"/>
      <c r="B16" s="79"/>
      <c r="C16" s="31" t="s">
        <v>78</v>
      </c>
      <c r="D16" s="85"/>
      <c r="E16" s="29"/>
      <c r="F16" s="30"/>
    </row>
    <row r="17" spans="1:6" ht="127.5">
      <c r="A17" s="82"/>
      <c r="B17" s="79"/>
      <c r="C17" s="31" t="s">
        <v>116</v>
      </c>
      <c r="D17" s="85"/>
      <c r="E17" s="29"/>
      <c r="F17" s="30"/>
    </row>
    <row r="18" spans="1:6" ht="127.5">
      <c r="A18" s="82"/>
      <c r="B18" s="79"/>
      <c r="C18" s="34" t="s">
        <v>100</v>
      </c>
      <c r="D18" s="85"/>
      <c r="E18" s="32"/>
      <c r="F18" s="33" t="s">
        <v>99</v>
      </c>
    </row>
    <row r="19" spans="1:6" ht="114.75">
      <c r="A19" s="83"/>
      <c r="B19" s="80"/>
      <c r="C19" s="5" t="s">
        <v>76</v>
      </c>
      <c r="D19" s="86"/>
      <c r="E19" s="3"/>
      <c r="F19" s="4" t="s">
        <v>103</v>
      </c>
    </row>
    <row r="20" spans="1:6" ht="26.25" customHeight="1">
      <c r="A20" s="55"/>
      <c r="B20" s="58" t="s">
        <v>101</v>
      </c>
      <c r="C20" s="22" t="s">
        <v>27</v>
      </c>
      <c r="D20" s="68" t="s">
        <v>30</v>
      </c>
      <c r="E20" s="13"/>
      <c r="F20" s="14"/>
    </row>
    <row r="21" spans="1:6" ht="102">
      <c r="A21" s="70"/>
      <c r="B21" s="71"/>
      <c r="C21" s="5" t="s">
        <v>104</v>
      </c>
      <c r="D21" s="68"/>
      <c r="E21" s="3"/>
      <c r="F21" s="4"/>
    </row>
    <row r="22" spans="1:6" ht="25.5">
      <c r="A22" s="70"/>
      <c r="B22" s="71"/>
      <c r="C22" s="5" t="s">
        <v>78</v>
      </c>
      <c r="D22" s="68"/>
      <c r="E22" s="3"/>
      <c r="F22" s="4"/>
    </row>
    <row r="23" spans="1:6" ht="127.5">
      <c r="A23" s="70"/>
      <c r="B23" s="71"/>
      <c r="C23" s="5" t="s">
        <v>116</v>
      </c>
      <c r="D23" s="68"/>
      <c r="E23" s="3"/>
      <c r="F23" s="4"/>
    </row>
    <row r="24" spans="1:6" ht="127.5">
      <c r="A24" s="70"/>
      <c r="B24" s="71"/>
      <c r="C24" s="5" t="s">
        <v>105</v>
      </c>
      <c r="D24" s="68"/>
      <c r="E24" s="23"/>
      <c r="F24" s="24" t="s">
        <v>124</v>
      </c>
    </row>
    <row r="25" spans="1:6" ht="115.5" thickBot="1">
      <c r="A25" s="75"/>
      <c r="B25" s="76"/>
      <c r="C25" s="17" t="s">
        <v>76</v>
      </c>
      <c r="D25" s="77"/>
      <c r="E25" s="15"/>
      <c r="F25" s="16" t="s">
        <v>106</v>
      </c>
    </row>
    <row r="26" spans="1:6" ht="26.25" thickTop="1">
      <c r="A26" s="55"/>
      <c r="B26" s="58"/>
      <c r="C26" s="22" t="s">
        <v>27</v>
      </c>
      <c r="D26" s="61" t="s">
        <v>8</v>
      </c>
      <c r="E26" s="3"/>
      <c r="F26" s="4"/>
    </row>
    <row r="27" spans="1:6" ht="89.25">
      <c r="A27" s="56"/>
      <c r="B27" s="59"/>
      <c r="C27" s="5" t="s">
        <v>86</v>
      </c>
      <c r="D27" s="59"/>
      <c r="E27" s="3"/>
      <c r="F27" s="4"/>
    </row>
    <row r="28" spans="1:6" ht="25.5">
      <c r="A28" s="56"/>
      <c r="B28" s="59"/>
      <c r="C28" s="5" t="s">
        <v>78</v>
      </c>
      <c r="D28" s="59"/>
      <c r="E28" s="3"/>
      <c r="F28" s="4"/>
    </row>
    <row r="29" spans="1:6" ht="127.5">
      <c r="A29" s="56"/>
      <c r="B29" s="59"/>
      <c r="C29" s="5" t="s">
        <v>80</v>
      </c>
      <c r="D29" s="59"/>
      <c r="E29" s="3"/>
      <c r="F29" s="4"/>
    </row>
    <row r="30" spans="1:6" ht="128.25" thickBot="1">
      <c r="A30" s="57"/>
      <c r="B30" s="60"/>
      <c r="C30" s="17" t="s">
        <v>135</v>
      </c>
      <c r="D30" s="60"/>
      <c r="E30" s="15"/>
      <c r="F30" s="16" t="s">
        <v>87</v>
      </c>
    </row>
    <row r="31" spans="1:6" ht="15.75" thickTop="1"/>
  </sheetData>
  <mergeCells count="17">
    <mergeCell ref="C1:F1"/>
    <mergeCell ref="A3:A7"/>
    <mergeCell ref="B3:B7"/>
    <mergeCell ref="D3:D7"/>
    <mergeCell ref="B26:B30"/>
    <mergeCell ref="D26:D30"/>
    <mergeCell ref="D8:D13"/>
    <mergeCell ref="D20:D25"/>
    <mergeCell ref="B14:B19"/>
    <mergeCell ref="A14:A19"/>
    <mergeCell ref="D14:D19"/>
    <mergeCell ref="B20:B25"/>
    <mergeCell ref="A20:A25"/>
    <mergeCell ref="B8:B13"/>
    <mergeCell ref="A8:A13"/>
    <mergeCell ref="A26:A30"/>
    <mergeCell ref="A1:B1"/>
  </mergeCells>
  <conditionalFormatting sqref="D3 D8">
    <cfRule type="containsText" dxfId="15" priority="20" operator="containsText" text="Testing">
      <formula>NOT(ISERROR(SEARCH(("Testing"),(D3))))</formula>
    </cfRule>
  </conditionalFormatting>
  <conditionalFormatting sqref="D3 D8">
    <cfRule type="containsText" dxfId="14" priority="19" operator="containsText" text="Checked">
      <formula>NOT(ISERROR(SEARCH(("Checked"),(D3))))</formula>
    </cfRule>
  </conditionalFormatting>
  <conditionalFormatting sqref="D3 D8">
    <cfRule type="containsText" dxfId="13" priority="18" operator="containsText" text="Failed">
      <formula>NOT(ISERROR(SEARCH(("Failed"),(D3))))</formula>
    </cfRule>
  </conditionalFormatting>
  <conditionalFormatting sqref="D3 D8">
    <cfRule type="containsText" dxfId="12" priority="17" operator="containsText" text="Untested">
      <formula>NOT(ISERROR(SEARCH(("Untested"),(D3))))</formula>
    </cfRule>
  </conditionalFormatting>
  <conditionalFormatting sqref="D14">
    <cfRule type="containsText" dxfId="11" priority="12" operator="containsText" text="Testing">
      <formula>NOT(ISERROR(SEARCH(("Testing"),(D14))))</formula>
    </cfRule>
  </conditionalFormatting>
  <conditionalFormatting sqref="D14">
    <cfRule type="containsText" dxfId="10" priority="11" operator="containsText" text="Checked">
      <formula>NOT(ISERROR(SEARCH(("Checked"),(D14))))</formula>
    </cfRule>
  </conditionalFormatting>
  <conditionalFormatting sqref="D14">
    <cfRule type="containsText" dxfId="9" priority="10" operator="containsText" text="Failed">
      <formula>NOT(ISERROR(SEARCH(("Failed"),(D14))))</formula>
    </cfRule>
  </conditionalFormatting>
  <conditionalFormatting sqref="D14">
    <cfRule type="containsText" dxfId="8" priority="9" operator="containsText" text="Untested">
      <formula>NOT(ISERROR(SEARCH(("Untested"),(D14))))</formula>
    </cfRule>
  </conditionalFormatting>
  <conditionalFormatting sqref="D26">
    <cfRule type="containsText" dxfId="7" priority="1" operator="containsText" text="Untested">
      <formula>NOT(ISERROR(SEARCH(("Untested"),(D26))))</formula>
    </cfRule>
  </conditionalFormatting>
  <conditionalFormatting sqref="D20">
    <cfRule type="containsText" dxfId="6" priority="8" operator="containsText" text="Testing">
      <formula>NOT(ISERROR(SEARCH(("Testing"),(D20))))</formula>
    </cfRule>
  </conditionalFormatting>
  <conditionalFormatting sqref="D20">
    <cfRule type="containsText" dxfId="5" priority="7" operator="containsText" text="Checked">
      <formula>NOT(ISERROR(SEARCH(("Checked"),(D20))))</formula>
    </cfRule>
  </conditionalFormatting>
  <conditionalFormatting sqref="D20">
    <cfRule type="containsText" dxfId="4" priority="6" operator="containsText" text="Failed">
      <formula>NOT(ISERROR(SEARCH(("Failed"),(D20))))</formula>
    </cfRule>
  </conditionalFormatting>
  <conditionalFormatting sqref="D20">
    <cfRule type="containsText" dxfId="3" priority="5" operator="containsText" text="Untested">
      <formula>NOT(ISERROR(SEARCH(("Untested"),(D20))))</formula>
    </cfRule>
  </conditionalFormatting>
  <conditionalFormatting sqref="D26">
    <cfRule type="containsText" dxfId="2" priority="4" operator="containsText" text="Testing">
      <formula>NOT(ISERROR(SEARCH(("Testing"),(D26))))</formula>
    </cfRule>
  </conditionalFormatting>
  <conditionalFormatting sqref="D26">
    <cfRule type="containsText" dxfId="1" priority="3" operator="containsText" text="Checked">
      <formula>NOT(ISERROR(SEARCH(("Checked"),(D26))))</formula>
    </cfRule>
  </conditionalFormatting>
  <conditionalFormatting sqref="D26">
    <cfRule type="containsText" dxfId="0" priority="2" operator="containsText" text="Failed">
      <formula>NOT(ISERROR(SEARCH(("Failed"),(D26))))</formula>
    </cfRule>
  </conditionalFormatting>
  <dataValidations count="1">
    <dataValidation type="list" allowBlank="1" showInputMessage="1" showErrorMessage="1" prompt="Cheklist items status must be only: Checked, Untested, Failed, Testing" sqref="D3 D8 D14 D20 D26">
      <formula1>"Checked,Untested,Failed,Testing"</formula1>
    </dataValidation>
  </dataValidations>
  <hyperlinks>
    <hyperlink ref="C1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activeCell="D8" sqref="D8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13</v>
      </c>
      <c r="D5" s="6" t="s">
        <v>14</v>
      </c>
      <c r="E5" s="6" t="s">
        <v>15</v>
      </c>
    </row>
    <row r="6" spans="1:5" ht="150">
      <c r="A6" s="7" t="s">
        <v>16</v>
      </c>
      <c r="B6" s="8" t="s">
        <v>17</v>
      </c>
      <c r="C6" s="9" t="s">
        <v>18</v>
      </c>
      <c r="D6" s="10" t="s">
        <v>19</v>
      </c>
      <c r="E6" s="11" t="s">
        <v>20</v>
      </c>
    </row>
    <row r="7" spans="1:5" ht="150">
      <c r="A7" s="7" t="s">
        <v>16</v>
      </c>
      <c r="B7" s="8" t="s">
        <v>21</v>
      </c>
      <c r="C7" s="12" t="s">
        <v>22</v>
      </c>
      <c r="D7" s="10" t="s">
        <v>23</v>
      </c>
      <c r="E7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35"/>
  <sheetViews>
    <sheetView workbookViewId="0">
      <selection activeCell="B3" sqref="B3"/>
    </sheetView>
  </sheetViews>
  <sheetFormatPr defaultRowHeight="15"/>
  <cols>
    <col min="2" max="2" width="25.140625" customWidth="1"/>
    <col min="4" max="4" width="21" customWidth="1"/>
    <col min="7" max="7" width="21.28515625" customWidth="1"/>
    <col min="10" max="10" width="26.140625" customWidth="1"/>
  </cols>
  <sheetData>
    <row r="2" spans="2:10">
      <c r="B2" s="27" t="s">
        <v>62</v>
      </c>
      <c r="C2" s="87" t="s">
        <v>63</v>
      </c>
      <c r="D2" s="49"/>
      <c r="E2" s="49"/>
      <c r="F2" s="49"/>
      <c r="G2" s="49"/>
      <c r="H2" s="49"/>
      <c r="I2" s="49"/>
      <c r="J2" s="49"/>
    </row>
    <row r="3" spans="2:10">
      <c r="C3" s="49"/>
      <c r="D3" s="49"/>
      <c r="E3" s="49"/>
      <c r="F3" s="49"/>
      <c r="G3" s="49"/>
      <c r="H3" s="49"/>
      <c r="I3" s="49"/>
      <c r="J3" s="49"/>
    </row>
    <row r="5" spans="2:10">
      <c r="C5" s="21"/>
      <c r="D5" s="20"/>
      <c r="G5" s="25" t="s">
        <v>88</v>
      </c>
    </row>
    <row r="6" spans="2:10">
      <c r="C6" s="21" t="s">
        <v>64</v>
      </c>
      <c r="D6" s="20" t="s">
        <v>66</v>
      </c>
      <c r="F6" t="s">
        <v>89</v>
      </c>
      <c r="G6" t="s">
        <v>91</v>
      </c>
    </row>
    <row r="7" spans="2:10">
      <c r="C7" s="21" t="s">
        <v>65</v>
      </c>
      <c r="D7" s="20" t="s">
        <v>67</v>
      </c>
      <c r="F7" t="s">
        <v>90</v>
      </c>
      <c r="G7" t="s">
        <v>92</v>
      </c>
    </row>
    <row r="8" spans="2:10">
      <c r="C8" s="21" t="s">
        <v>54</v>
      </c>
      <c r="D8" s="20"/>
      <c r="F8" t="s">
        <v>93</v>
      </c>
      <c r="G8" t="s">
        <v>94</v>
      </c>
    </row>
    <row r="9" spans="2:10">
      <c r="C9" s="21" t="s">
        <v>56</v>
      </c>
      <c r="D9" s="20" t="s">
        <v>57</v>
      </c>
    </row>
    <row r="10" spans="2:10">
      <c r="C10" s="21" t="s">
        <v>55</v>
      </c>
      <c r="D10" s="20" t="s">
        <v>58</v>
      </c>
    </row>
    <row r="11" spans="2:10">
      <c r="C11" s="21" t="s">
        <v>50</v>
      </c>
      <c r="D11" s="20" t="s">
        <v>51</v>
      </c>
    </row>
    <row r="12" spans="2:10">
      <c r="C12" s="21" t="s">
        <v>54</v>
      </c>
      <c r="D12" s="20"/>
    </row>
    <row r="13" spans="2:10">
      <c r="C13" s="21" t="s">
        <v>46</v>
      </c>
      <c r="D13" s="20" t="s">
        <v>48</v>
      </c>
    </row>
    <row r="14" spans="2:10">
      <c r="C14" s="21" t="s">
        <v>47</v>
      </c>
      <c r="D14" s="20" t="s">
        <v>49</v>
      </c>
    </row>
    <row r="15" spans="2:10">
      <c r="C15" s="21" t="s">
        <v>52</v>
      </c>
      <c r="D15" s="20" t="s">
        <v>53</v>
      </c>
    </row>
    <row r="16" spans="2:10">
      <c r="C16" s="21" t="s">
        <v>54</v>
      </c>
      <c r="D16" s="20"/>
    </row>
    <row r="17" spans="3:4">
      <c r="C17" s="21" t="s">
        <v>68</v>
      </c>
      <c r="D17" s="20" t="s">
        <v>70</v>
      </c>
    </row>
    <row r="18" spans="3:4">
      <c r="C18" s="21" t="s">
        <v>69</v>
      </c>
      <c r="D18" s="20" t="s">
        <v>71</v>
      </c>
    </row>
    <row r="19" spans="3:4">
      <c r="C19" s="21" t="s">
        <v>54</v>
      </c>
      <c r="D19" s="20"/>
    </row>
    <row r="20" spans="3:4">
      <c r="C20" s="21" t="s">
        <v>72</v>
      </c>
      <c r="D20" s="20" t="s">
        <v>75</v>
      </c>
    </row>
    <row r="21" spans="3:4">
      <c r="C21" s="21" t="s">
        <v>73</v>
      </c>
      <c r="D21" s="20" t="s">
        <v>74</v>
      </c>
    </row>
    <row r="22" spans="3:4">
      <c r="C22" s="21"/>
      <c r="D22" s="20"/>
    </row>
    <row r="23" spans="3:4">
      <c r="C23" s="21"/>
      <c r="D23" s="20"/>
    </row>
    <row r="24" spans="3:4">
      <c r="C24" s="21"/>
      <c r="D24" s="20"/>
    </row>
    <row r="25" spans="3:4">
      <c r="C25" s="21"/>
      <c r="D25" s="20"/>
    </row>
    <row r="26" spans="3:4">
      <c r="C26" s="21"/>
      <c r="D26" s="20"/>
    </row>
    <row r="27" spans="3:4">
      <c r="C27" s="21"/>
      <c r="D27" s="20"/>
    </row>
    <row r="28" spans="3:4">
      <c r="C28" s="21"/>
      <c r="D28" s="20"/>
    </row>
    <row r="29" spans="3:4">
      <c r="C29" s="21"/>
      <c r="D29" s="20"/>
    </row>
    <row r="30" spans="3:4">
      <c r="C30" s="21"/>
      <c r="D30" s="20"/>
    </row>
    <row r="31" spans="3:4">
      <c r="C31" s="21"/>
      <c r="D31" s="20"/>
    </row>
    <row r="32" spans="3:4">
      <c r="C32" s="21"/>
      <c r="D32" s="20"/>
    </row>
    <row r="33" spans="3:4">
      <c r="C33" s="20"/>
      <c r="D33" s="20"/>
    </row>
    <row r="34" spans="3:4">
      <c r="C34" s="20"/>
      <c r="D34" s="20"/>
    </row>
    <row r="35" spans="3:4">
      <c r="C35" s="20"/>
      <c r="D35" s="20"/>
    </row>
  </sheetData>
  <mergeCells count="2"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Оглаление</vt:lpstr>
      <vt:lpstr>Check_list_Positive</vt:lpstr>
      <vt:lpstr>Check_list_Negative</vt:lpstr>
      <vt:lpstr>Test Data</vt:lpstr>
      <vt:lpstr>ID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2019-12-21T13:43:17Z</dcterms:modified>
</cp:coreProperties>
</file>