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autoCompressPictures="0"/>
  <mc:AlternateContent xmlns:mc="http://schemas.openxmlformats.org/markup-compatibility/2006">
    <mc:Choice Requires="x15">
      <x15ac:absPath xmlns:x15ac="http://schemas.microsoft.com/office/spreadsheetml/2010/11/ac" url="C:\Users\ASUS\Documents\"/>
    </mc:Choice>
  </mc:AlternateContent>
  <xr:revisionPtr revIDLastSave="0" documentId="13_ncr:1_{2E48F60B-3A9A-4B82-990F-D865FBCC227F}" xr6:coauthVersionLast="47" xr6:coauthVersionMax="47" xr10:uidLastSave="{00000000-0000-0000-0000-000000000000}"/>
  <bookViews>
    <workbookView xWindow="-108" yWindow="-108" windowWidth="23256" windowHeight="12576"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<sst xmlns="http://schemas.openxmlformats.org/spreadsheetml/2006/main" count="186" uniqueCount="142">
  <si>
    <t>Tourism Management System</t>
  </si>
  <si>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</si>
  <si>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</si>
  <si>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</si>
  <si>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</si>
  <si>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</si>
  <si>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</si>
  <si>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</si>
  <si>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</si>
  <si>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</si>
  <si>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</si>
  <si>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</si>
  <si>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</si>
  <si>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</si>
  <si>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</si>
  <si>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</si>
  <si>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</si>
  <si>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</si>
  <si>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</si>
  <si>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</si>
  <si>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</si>
  <si>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</si>
  <si>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</si>
  <si>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</si>
  <si>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</si>
  <si>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</si>
  <si>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</si>
  <si>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</si>
  <si>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</si>
  <si>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</si>
  <si>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</si>
  <si>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</si>
  <si>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</si>
  <si>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</si>
  <si>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</si>
  <si>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</si>
  <si>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</si>
  <si>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</si>
  <si>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</si>
  <si>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</si>
  <si>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</si>
  <si>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</si>
  <si>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</si>
  <si>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</si>
  <si>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</si>
  <si>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</si>
  <si>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</si>
  <si>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</si>
  <si>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Tourism Management System
 </t>
    </r>
    <r>
      <rPr>
        <sz val="9"/>
        <color indexed="23"/>
        <rFont val="Arial"/>
        <family val="2"/>
      </rPr>
      <t>Project ID: A062                                 C3: Protected          Controlled Copy</t>
    </r>
  </si>
  <si>
    <t>User Story Id</t>
  </si>
  <si>
    <t>Priorities</t>
  </si>
  <si>
    <t>Story Point</t>
  </si>
  <si>
    <t>US_1</t>
  </si>
  <si>
    <t>Admin Registration/Authentication</t>
  </si>
  <si>
    <t>Admin</t>
  </si>
  <si>
    <t>As Admin I want the system to procure the fundamental details of the admin</t>
  </si>
  <si>
    <t xml:space="preserve">1- Admin details should be pre loaded in the system
2- Login and Authentication should be handled and appropriate error message when wrong passwords are typed.
</t>
  </si>
  <si>
    <t>Critical</t>
  </si>
  <si>
    <t>US_2</t>
  </si>
  <si>
    <t>User Registration</t>
  </si>
  <si>
    <t>User</t>
  </si>
  <si>
    <t>As User I want the system to procure the fundamental details of the use</t>
  </si>
  <si>
    <t xml:space="preserve">1-When the User clicks on User Registration link, it should re-direct to User registration form
2-User needs to fill some of the basic attributes/fields as mentioned below in the requirement: 
First Name-3 -15 Character
Last Name-3-15 Character
Contact Number- 10 digit, numeric
Email-Presence of @ should be checked
Password- MInimum 6 in length, with special charaters and numerics.
DOB - drop down calendar, Age &gt;18
Note - Trainees can add the fields as required
4-Clicking ‘Submit’ should validate the datatype constraints for each field
5-Users failing to provide information on the mandatory fields be provided with an alert message – ‘Please update the highlighted mandatory field(s).’ Also, highlight the missed out field in red
5-Post-successful field level validation, save the information in the database
6-Upon saving the information in the database, display the message ‘Your details are submitted successfully’.
</t>
  </si>
  <si>
    <t>US_3</t>
  </si>
  <si>
    <t>User Authentication</t>
  </si>
  <si>
    <t>As User I want the system to authenticate the User credentials of the registered User</t>
  </si>
  <si>
    <t>1-A registered User – is able click ‘User Login’ link, after keying in ‘Email’ &amp; ‘Password’ field and get his credentials authenticated with the existing database entry.</t>
  </si>
  <si>
    <t>US_4</t>
  </si>
  <si>
    <t>Manager Registration</t>
  </si>
  <si>
    <t>Manager</t>
  </si>
  <si>
    <t>As Manager I want the system to procure the fundamental details of the use</t>
  </si>
  <si>
    <t>1-When the Manager clicks on Manager Registration link, it should re-direct to Manager registration form
2-Manager needs to fill some of the basic attributes/fields as mentioned below in the requirement: First Name, Last Name, Contact Number, Email, Password
 Note - Use validations as in US_2
3-Manager needs to select his Skills from available checkboxes
4-Clicking ‘Submit’ should validate the datatype constraints for each field
5-Managers failing to provide information on the mandatory fields be provided with an alert message – ‘Please update the highlighted mandatory field(s).’ Also, highlight the missed out field in red
5-Post-successful field level validation, save the information in the database
6-Upon saving the information in the database, display the message ‘Your details are submitted successfully’.
Note - Use Drop downs, radio buttons and check boxes wherever possible</t>
  </si>
  <si>
    <t>US_5</t>
  </si>
  <si>
    <t>Manager Authentication</t>
  </si>
  <si>
    <t>As Manager I want the system to authenticate the Manager credentials of the registered Manager</t>
  </si>
  <si>
    <t>1-A registered Manager – is able click ‘Manager Login’ link, after keying in ‘Email’ &amp; ‘Password’ field and get his credentials authenticated with the existing database entry.</t>
  </si>
  <si>
    <t>US_6</t>
  </si>
  <si>
    <t>Create Package</t>
  </si>
  <si>
    <t>As Admin I want to create tour package</t>
  </si>
  <si>
    <t>1-Admin should be able create various type of tour packages for eg - 3N-4Days, One day Picnic  Package, Honeymoon package etc</t>
  </si>
  <si>
    <t>US_7</t>
  </si>
  <si>
    <t>Manage Package</t>
  </si>
  <si>
    <t>As Admin, I want to manage the packages</t>
  </si>
  <si>
    <t>1-Admin should be able to edit/Delete the packages.
Note - Use Pagenation to list the package.</t>
  </si>
  <si>
    <t>US_8</t>
  </si>
  <si>
    <t>Select package</t>
  </si>
  <si>
    <t>Users</t>
  </si>
  <si>
    <t>As Users, I want to select tour packages</t>
  </si>
  <si>
    <t>1-Users on login should land in the home page.
2-Home page should be displaying various packages available for the users to select
3-User should be able to search based on location, number of days etc
4- Search result should be displayed and User should be able to select the package they like</t>
  </si>
  <si>
    <t>US_9</t>
  </si>
  <si>
    <t>Confirm Booking</t>
  </si>
  <si>
    <t>As Users, I want to pay for the tour and confirm booking</t>
  </si>
  <si>
    <t>1-User on selecting the package, should be directed to get the user details
2- This should include - Number of persons, No of rooms required, Mode of transport, Date of travel etc.
3-On getting details, user should be able pay for the tour</t>
  </si>
  <si>
    <t>US_10</t>
  </si>
  <si>
    <t>Payment</t>
  </si>
  <si>
    <t>1-User should be displayed with different options of payment method
2-Appropriate message should be displayed on successful/failed transaction.
3-Payment should be mocked</t>
  </si>
  <si>
    <t>US_11</t>
  </si>
  <si>
    <t>Manage Inquires</t>
  </si>
  <si>
    <t>As Manager, I want to manage inquiries</t>
  </si>
  <si>
    <t>1-User should be able to post inquires about the tour package details
2-Manager should be able to view and post the replies for the queries posted by the user</t>
  </si>
  <si>
    <t>Medium</t>
  </si>
  <si>
    <t>US_12</t>
  </si>
  <si>
    <t>Raise Complaints</t>
  </si>
  <si>
    <t>As User, I want to raise complaints</t>
  </si>
  <si>
    <t>1- User should be able to raise complaints in case of any issues.
2-Complaints should be raised only by the user who has booked and travelled.
3-Complaint number should be auto generated</t>
  </si>
  <si>
    <t>US_13</t>
  </si>
  <si>
    <t>Manage issues</t>
  </si>
  <si>
    <t>As Manager, I want to manage the issues</t>
  </si>
  <si>
    <t>1-Manager should be able to view the complaints raised by the users and  resolve it.
2- The status of the issue should be update and notified to the user who raised the complaint.</t>
  </si>
  <si>
    <t>US_14</t>
  </si>
  <si>
    <t>Create Feedback</t>
  </si>
  <si>
    <t xml:space="preserve">Manager </t>
  </si>
  <si>
    <t>As Manager, I want to create feedback form for the users</t>
  </si>
  <si>
    <t xml:space="preserve">1- Manager should be able to create feedback forms with different queries.
</t>
  </si>
  <si>
    <t>Low</t>
  </si>
  <si>
    <t>US_15</t>
  </si>
  <si>
    <t>User Feedback</t>
  </si>
  <si>
    <t>As Users, I want to give feedback</t>
  </si>
  <si>
    <t>1-User should be notified to fill the feedback form after the return from their tour
2- Users should be able to provide the feedback for the queries created by the manager</t>
  </si>
  <si>
    <t>US_16</t>
  </si>
  <si>
    <t>Feedback report</t>
  </si>
  <si>
    <t>As Manager, I want to generate the feedback report</t>
  </si>
  <si>
    <t>1-Manager should be able to generate the feedback report.
2- Manager should select the start date and the end date
3-All the feedback submitted by the users during the selected period should be listed and should be in downloadable excel format.</t>
  </si>
  <si>
    <t>US_17</t>
  </si>
  <si>
    <t>Admin report</t>
  </si>
  <si>
    <t>As Admin, I should be able to generate booking report</t>
  </si>
  <si>
    <t>1-Admin should be able to generate the tour booking report.
2- Admin should select the start date and the end date
3-All thetour bookings during the selected period should be listed and should be in downloadable excel format.</t>
  </si>
  <si>
    <t>US_18</t>
  </si>
  <si>
    <t>Log off</t>
  </si>
  <si>
    <t>All Users</t>
  </si>
  <si>
    <t>All the users want to log off</t>
  </si>
  <si>
    <t>1- All user should be able to log off from the application</t>
  </si>
  <si>
    <t>Release Burndown</t>
  </si>
  <si>
    <t>Only edit shaded columns, others are calculated</t>
  </si>
  <si>
    <t>Story points</t>
  </si>
  <si>
    <t>Min</t>
  </si>
  <si>
    <t>Max</t>
  </si>
  <si>
    <t>Remaining</t>
  </si>
  <si>
    <t>Yes</t>
  </si>
  <si>
    <t>No</t>
  </si>
  <si>
    <t>Abhisek Das</t>
  </si>
  <si>
    <t>Intern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</si>
</sst>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7"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00">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0" fillId="2" borderId="5" xfId="143" applyFont="1" applyFill="1" applyBorder="1" applyAlignment="1">
      <alignment horizontal="center"/>
    </xf>
    <xf numFmtId="0" fontId="10" fillId="2" borderId="0" xfId="143" applyFont="1" applyFill="1" applyAlignment="1">
      <alignment horizontal="center"/>
    </xf>
    <xf numFmtId="0" fontId="11" fillId="2" borderId="0" xfId="143" applyFont="1" applyFill="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2" fillId="2" borderId="6" xfId="143" applyFont="1" applyFill="1" applyBorder="1"/>
    <xf numFmtId="14" fontId="11" fillId="2" borderId="0" xfId="143" applyNumberFormat="1" applyFont="1" applyFill="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6" xfId="143" applyFill="1" applyBorder="1" applyAlignment="1">
      <alignment horizontal="center"/>
    </xf>
    <xf numFmtId="0" fontId="20" fillId="2" borderId="0" xfId="143" applyFont="1" applyFill="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Border="1" applyAlignment="1">
      <alignment horizontal="justify" vertical="center" wrapText="1"/>
    </xf>
    <xf numFmtId="0" fontId="10" fillId="4" borderId="11" xfId="144" applyFill="1" applyBorder="1" applyAlignment="1">
      <alignment horizontal="justify" vertical="center" wrapText="1"/>
    </xf>
    <xf numFmtId="0" fontId="10" fillId="2" borderId="0" xfId="144" applyFill="1"/>
    <xf numFmtId="0" fontId="10" fillId="2" borderId="0" xfId="144" applyFill="1" applyAlignment="1">
      <alignment horizontal="center"/>
    </xf>
    <xf numFmtId="0" fontId="10" fillId="2" borderId="7" xfId="144"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ill="1" applyBorder="1" applyAlignment="1">
      <alignment vertical="top" wrapText="1"/>
    </xf>
    <xf numFmtId="0" fontId="10" fillId="4" borderId="7" xfId="144" applyFill="1" applyBorder="1" applyAlignment="1">
      <alignment vertical="top" wrapText="1"/>
    </xf>
    <xf numFmtId="0" fontId="10" fillId="4" borderId="7" xfId="144"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0" fillId="0" borderId="11" xfId="144" applyBorder="1" applyAlignment="1" applyProtection="1">
      <alignment horizontal="justify" vertical="center" wrapText="1"/>
      <protection locked="0"/>
    </xf>
    <xf numFmtId="0" fontId="10" fillId="4" borderId="11" xfId="144"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lignment horizontal="center" vertical="center" wrapText="1"/>
    </xf>
    <xf numFmtId="0" fontId="1" fillId="0" borderId="0" xfId="0" applyFont="1" applyAlignment="1">
      <alignment horizontal="center" vertical="center" wrapText="1"/>
    </xf>
    <xf numFmtId="0" fontId="4" fillId="0" borderId="0" xfId="0" applyFont="1"/>
    <xf numFmtId="0" fontId="5" fillId="0" borderId="0" xfId="0" applyFont="1"/>
    <xf numFmtId="0" fontId="7" fillId="0" borderId="0" xfId="0" applyFont="1"/>
    <xf numFmtId="0" fontId="5" fillId="0" borderId="2" xfId="0" applyFont="1" applyBorder="1"/>
    <xf numFmtId="0" fontId="5" fillId="7" borderId="0" xfId="0" applyFont="1" applyFill="1" applyProtection="1">
      <protection locked="0"/>
    </xf>
    <xf numFmtId="0" fontId="10" fillId="0" borderId="0" xfId="144" applyAlignment="1" applyProtection="1">
      <alignment horizontal="justify" vertical="center" wrapText="1"/>
      <protection locked="0"/>
    </xf>
    <xf numFmtId="0" fontId="1" fillId="4" borderId="0" xfId="0" applyFont="1" applyFill="1" applyAlignment="1" applyProtection="1">
      <alignment vertical="top" wrapText="1"/>
      <protection locked="0"/>
    </xf>
    <xf numFmtId="0" fontId="21" fillId="0" borderId="0" xfId="144" applyFont="1" applyAlignment="1" applyProtection="1">
      <alignment vertical="center" wrapText="1"/>
      <protection locked="0"/>
    </xf>
    <xf numFmtId="0" fontId="6" fillId="9" borderId="7" xfId="0" applyFont="1" applyFill="1" applyBorder="1" applyAlignment="1">
      <alignment horizontal="center" vertical="center" wrapText="1"/>
    </xf>
    <xf numFmtId="0" fontId="6" fillId="0" borderId="1" xfId="0" applyFont="1" applyBorder="1"/>
    <xf numFmtId="0" fontId="23" fillId="10" borderId="7" xfId="0" applyFont="1" applyFill="1" applyBorder="1" applyAlignment="1">
      <alignment horizontal="center" vertical="center" wrapText="1"/>
    </xf>
    <xf numFmtId="0" fontId="10" fillId="2" borderId="7" xfId="144" applyFill="1" applyBorder="1" applyAlignment="1">
      <alignment horizontal="left" vertical="top" wrapText="1"/>
    </xf>
    <xf numFmtId="0" fontId="21" fillId="0" borderId="0" xfId="144" applyFont="1" applyAlignment="1" applyProtection="1">
      <alignment horizontal="center" vertical="center" wrapText="1"/>
      <protection locked="0"/>
    </xf>
    <xf numFmtId="0" fontId="17" fillId="2" borderId="6"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Border="1" applyAlignment="1">
      <alignment vertical="center" wrapText="1"/>
    </xf>
    <xf numFmtId="0" fontId="22" fillId="0" borderId="11" xfId="144" applyFont="1" applyBorder="1" applyAlignment="1">
      <alignment vertical="center" wrapText="1"/>
    </xf>
    <xf numFmtId="0" fontId="10" fillId="2" borderId="7" xfId="144" applyFill="1" applyBorder="1" applyAlignment="1">
      <alignment horizontal="left" vertical="top" wrapText="1"/>
    </xf>
    <xf numFmtId="0" fontId="10" fillId="0" borderId="7" xfId="144" applyBorder="1" applyAlignment="1">
      <alignment horizontal="left" vertical="top" wrapText="1"/>
    </xf>
    <xf numFmtId="0" fontId="21" fillId="0" borderId="14" xfId="144" applyFont="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Alignment="1"/>
    <xf numFmtId="0" fontId="8" fillId="0" borderId="1" xfId="0" applyFont="1" applyBorder="1" applyAlignment="1"/>
    <xf numFmtId="0" fontId="5" fillId="7" borderId="0" xfId="0" applyFont="1" applyFill="1" applyAlignment="1"/>
    <xf numFmtId="0" fontId="6" fillId="0" borderId="0" xfId="0" applyFont="1" applyAlignment="1"/>
    <xf numFmtId="0" fontId="6" fillId="0" borderId="1" xfId="0" applyFont="1" applyBorder="1" applyAlignment="1"/>
    <xf numFmtId="0" fontId="6" fillId="0" borderId="0" xfId="0" applyFont="1" applyAlignment="1">
      <alignment wrapText="1"/>
    </xf>
    <xf numFmtId="0" fontId="6" fillId="0" borderId="1" xfId="0" applyFont="1" applyBorder="1" applyAlignment="1">
      <alignment wrapText="1"/>
    </xf>
    <xf numFmtId="164" fontId="10" fillId="2" borderId="7" xfId="143" applyNumberFormat="1" applyFont="1" applyFill="1" applyBorder="1" applyAlignment="1" applyProtection="1">
      <alignment horizontal="center" vertical="center" wrapText="1"/>
      <protection locked="0"/>
    </xf>
  </cellXfs>
  <cellStyles count="145">
    <cellStyle name="Followed Hyperlink" xfId="16" builtinId="9" hidden="1"/>
    <cellStyle name="Followed Hyperlink" xfId="36" builtinId="9" hidden="1"/>
    <cellStyle name="Followed Hyperlink" xfId="116" builtinId="9" hidden="1"/>
    <cellStyle name="Followed Hyperlink" xfId="98" builtinId="9" hidden="1"/>
    <cellStyle name="Followed Hyperlink" xfId="124" builtinId="9" hidden="1"/>
    <cellStyle name="Followed Hyperlink" xfId="104" builtinId="9" hidden="1"/>
    <cellStyle name="Followed Hyperlink" xfId="68" builtinId="9" hidden="1"/>
    <cellStyle name="Followed Hyperlink" xfId="92" builtinId="9" hidden="1"/>
    <cellStyle name="Followed Hyperlink" xfId="108" builtinId="9" hidden="1"/>
    <cellStyle name="Followed Hyperlink" xfId="94" builtinId="9" hidden="1"/>
    <cellStyle name="Followed Hyperlink" xfId="118" builtinId="9" hidden="1"/>
    <cellStyle name="Followed Hyperlink" xfId="126" builtinId="9" hidden="1"/>
    <cellStyle name="Followed Hyperlink" xfId="100" builtinId="9" hidden="1"/>
    <cellStyle name="Followed Hyperlink" xfId="84" builtinId="9" hidden="1"/>
    <cellStyle name="Followed Hyperlink" xfId="120" builtinId="9" hidden="1"/>
    <cellStyle name="Followed Hyperlink" xfId="134" builtinId="9" hidden="1"/>
    <cellStyle name="Followed Hyperlink" xfId="110" builtinId="9" hidden="1"/>
    <cellStyle name="Followed Hyperlink" xfId="82" builtinId="9" hidden="1"/>
    <cellStyle name="Followed Hyperlink" xfId="66" builtinId="9" hidden="1"/>
    <cellStyle name="Followed Hyperlink" xfId="32" builtinId="9" hidden="1"/>
    <cellStyle name="Followed Hyperlink" xfId="112" builtinId="9" hidden="1"/>
    <cellStyle name="Followed Hyperlink" xfId="142" builtinId="9" hidden="1"/>
    <cellStyle name="Followed Hyperlink" xfId="122" builtinId="9" hidden="1"/>
    <cellStyle name="Followed Hyperlink" xfId="132" builtinId="9" hidden="1"/>
    <cellStyle name="Followed Hyperlink" xfId="102" builtinId="9" hidden="1"/>
    <cellStyle name="Followed Hyperlink" xfId="72" builtinId="9" hidden="1"/>
    <cellStyle name="Followed Hyperlink" xfId="114" builtinId="9" hidden="1"/>
    <cellStyle name="Followed Hyperlink" xfId="138" builtinId="9" hidden="1"/>
    <cellStyle name="Followed Hyperlink" xfId="106" builtinId="9" hidden="1"/>
    <cellStyle name="Followed Hyperlink" xfId="140" builtinId="9" hidden="1"/>
    <cellStyle name="Followed Hyperlink" xfId="88" builtinId="9" hidden="1"/>
    <cellStyle name="Followed Hyperlink" xfId="80" builtinId="9" hidden="1"/>
    <cellStyle name="Followed Hyperlink" xfId="76" builtinId="9" hidden="1"/>
    <cellStyle name="Followed Hyperlink" xfId="96" builtinId="9" hidden="1"/>
    <cellStyle name="Followed Hyperlink" xfId="130" builtinId="9" hidden="1"/>
    <cellStyle name="Followed Hyperlink" xfId="136" builtinId="9" hidden="1"/>
    <cellStyle name="Followed Hyperlink" xfId="74" builtinId="9" hidden="1"/>
    <cellStyle name="Followed Hyperlink" xfId="46" builtinId="9" hidden="1"/>
    <cellStyle name="Followed Hyperlink" xfId="6" builtinId="9" hidden="1"/>
    <cellStyle name="Followed Hyperlink" xfId="48" builtinId="9" hidden="1"/>
    <cellStyle name="Followed Hyperlink" xfId="18" builtinId="9" hidden="1"/>
    <cellStyle name="Followed Hyperlink" xfId="10" builtinId="9" hidden="1"/>
    <cellStyle name="Followed Hyperlink" xfId="44" builtinId="9" hidden="1"/>
    <cellStyle name="Followed Hyperlink" xfId="56" builtinId="9" hidden="1"/>
    <cellStyle name="Followed Hyperlink" xfId="70" builtinId="9" hidden="1"/>
    <cellStyle name="Followed Hyperlink" xfId="86" builtinId="9" hidden="1"/>
    <cellStyle name="Followed Hyperlink" xfId="24" builtinId="9" hidden="1"/>
    <cellStyle name="Followed Hyperlink" xfId="40" builtinId="9" hidden="1"/>
    <cellStyle name="Followed Hyperlink" xfId="34" builtinId="9" hidden="1"/>
    <cellStyle name="Followed Hyperlink" xfId="60" builtinId="9" hidden="1"/>
    <cellStyle name="Followed Hyperlink" xfId="4" builtinId="9" hidden="1"/>
    <cellStyle name="Followed Hyperlink" xfId="42" builtinId="9" hidden="1"/>
    <cellStyle name="Followed Hyperlink" xfId="58" builtinId="9" hidden="1"/>
    <cellStyle name="Followed Hyperlink" xfId="38" builtinId="9" hidden="1"/>
    <cellStyle name="Followed Hyperlink" xfId="8" builtinId="9" hidden="1"/>
    <cellStyle name="Followed Hyperlink" xfId="12" builtinId="9" hidden="1"/>
    <cellStyle name="Followed Hyperlink" xfId="54" builtinId="9" hidden="1"/>
    <cellStyle name="Followed Hyperlink" xfId="50" builtinId="9" hidden="1"/>
    <cellStyle name="Followed Hyperlink" xfId="78" builtinId="9" hidden="1"/>
    <cellStyle name="Followed Hyperlink" xfId="28" builtinId="9" hidden="1"/>
    <cellStyle name="Followed Hyperlink" xfId="52" builtinId="9" hidden="1"/>
    <cellStyle name="Followed Hyperlink" xfId="30" builtinId="9" hidden="1"/>
    <cellStyle name="Followed Hyperlink" xfId="20" builtinId="9" hidden="1"/>
    <cellStyle name="Followed Hyperlink" xfId="14" builtinId="9" hidden="1"/>
    <cellStyle name="Followed Hyperlink" xfId="22" builtinId="9" hidden="1"/>
    <cellStyle name="Followed Hyperlink" xfId="64" builtinId="9" hidden="1"/>
    <cellStyle name="Followed Hyperlink" xfId="2" builtinId="9" hidden="1"/>
    <cellStyle name="Followed Hyperlink" xfId="26" builtinId="9" hidden="1"/>
    <cellStyle name="Followed Hyperlink" xfId="62" builtinId="9" hidden="1"/>
    <cellStyle name="Followed Hyperlink" xfId="90" builtinId="9" hidden="1"/>
    <cellStyle name="Followed Hyperlink" xfId="128" builtinId="9" hidden="1"/>
    <cellStyle name="Hyperlink" xfId="97" builtinId="8" hidden="1"/>
    <cellStyle name="Hyperlink" xfId="109" builtinId="8" hidden="1"/>
    <cellStyle name="Hyperlink" xfId="111" builtinId="8" hidden="1"/>
    <cellStyle name="Hyperlink" xfId="81" builtinId="8" hidden="1"/>
    <cellStyle name="Hyperlink" xfId="89" builtinId="8" hidden="1"/>
    <cellStyle name="Hyperlink" xfId="77" builtinId="8" hidden="1"/>
    <cellStyle name="Hyperlink" xfId="79" builtinId="8" hidden="1"/>
    <cellStyle name="Hyperlink" xfId="105" builtinId="8" hidden="1"/>
    <cellStyle name="Hyperlink" xfId="95" builtinId="8" hidden="1"/>
    <cellStyle name="Hyperlink" xfId="83" builtinId="8" hidden="1"/>
    <cellStyle name="Hyperlink" xfId="131" builtinId="8" hidden="1"/>
    <cellStyle name="Hyperlink" xfId="121" builtinId="8" hidden="1"/>
    <cellStyle name="Hyperlink" xfId="15" builtinId="8" hidden="1"/>
    <cellStyle name="Hyperlink" xfId="73" builtinId="8" hidden="1"/>
    <cellStyle name="Hyperlink" xfId="101" builtinId="8" hidden="1"/>
    <cellStyle name="Hyperlink" xfId="123" builtinId="8" hidden="1"/>
    <cellStyle name="Hyperlink" xfId="107" builtinId="8" hidden="1"/>
    <cellStyle name="Hyperlink" xfId="91" builtinId="8" hidden="1"/>
    <cellStyle name="Hyperlink" xfId="75" builtinId="8" hidden="1"/>
    <cellStyle name="Hyperlink" xfId="141" builtinId="8" hidden="1"/>
    <cellStyle name="Hyperlink" xfId="119" builtinId="8" hidden="1"/>
    <cellStyle name="Hyperlink" xfId="129" builtinId="8" hidden="1"/>
    <cellStyle name="Hyperlink" xfId="137" builtinId="8" hidden="1"/>
    <cellStyle name="Hyperlink" xfId="139" builtinId="8" hidden="1"/>
    <cellStyle name="Hyperlink" xfId="125" builtinId="8" hidden="1"/>
    <cellStyle name="Hyperlink" xfId="117" builtinId="8" hidden="1"/>
    <cellStyle name="Hyperlink" xfId="127" builtinId="8" hidden="1"/>
    <cellStyle name="Hyperlink" xfId="135" builtinId="8" hidden="1"/>
    <cellStyle name="Hyperlink" xfId="31" builtinId="8" hidden="1"/>
    <cellStyle name="Hyperlink" xfId="115" builtinId="8" hidden="1"/>
    <cellStyle name="Hyperlink" xfId="133" builtinId="8" hidden="1"/>
    <cellStyle name="Hyperlink" xfId="99" builtinId="8" hidden="1"/>
    <cellStyle name="Hyperlink" xfId="85" builtinId="8" hidden="1"/>
    <cellStyle name="Hyperlink" xfId="87" builtinId="8" hidden="1"/>
    <cellStyle name="Hyperlink" xfId="103" builtinId="8" hidden="1"/>
    <cellStyle name="Hyperlink" xfId="57" builtinId="8" hidden="1"/>
    <cellStyle name="Hyperlink" xfId="61" builtinId="8" hidden="1"/>
    <cellStyle name="Hyperlink" xfId="69" builtinId="8" hidden="1"/>
    <cellStyle name="Hyperlink" xfId="51" builtinId="8" hidden="1"/>
    <cellStyle name="Hyperlink" xfId="35" builtinId="8" hidden="1"/>
    <cellStyle name="Hyperlink" xfId="43" builtinId="8" hidden="1"/>
    <cellStyle name="Hyperlink" xfId="49" builtinId="8" hidden="1"/>
    <cellStyle name="Hyperlink" xfId="53" builtinId="8" hidden="1"/>
    <cellStyle name="Hyperlink" xfId="39" builtinId="8" hidden="1"/>
    <cellStyle name="Hyperlink" xfId="41" builtinId="8" hidden="1"/>
    <cellStyle name="Hyperlink" xfId="47" builtinId="8" hidden="1"/>
    <cellStyle name="Hyperlink" xfId="71" builtinId="8" hidden="1"/>
    <cellStyle name="Hyperlink" xfId="59" builtinId="8" hidden="1"/>
    <cellStyle name="Hyperlink" xfId="45" builtinId="8" hidden="1"/>
    <cellStyle name="Hyperlink" xfId="63" builtinId="8" hidden="1"/>
    <cellStyle name="Hyperlink" xfId="9" builtinId="8" hidden="1"/>
    <cellStyle name="Hyperlink" xfId="23" builtinId="8" hidden="1"/>
    <cellStyle name="Hyperlink" xfId="93" builtinId="8" hidden="1"/>
    <cellStyle name="Hyperlink" xfId="11" builtinId="8" hidden="1"/>
    <cellStyle name="Hyperlink" xfId="33" builtinId="8" hidden="1"/>
    <cellStyle name="Hyperlink" xfId="65" builtinId="8" hidden="1"/>
    <cellStyle name="Hyperlink" xfId="25" builtinId="8" hidden="1"/>
    <cellStyle name="Hyperlink" xfId="17" builtinId="8" hidden="1"/>
    <cellStyle name="Hyperlink" xfId="67" builtinId="8" hidden="1"/>
    <cellStyle name="Hyperlink" xfId="55" builtinId="8" hidden="1"/>
    <cellStyle name="Hyperlink" xfId="37" builtinId="8" hidden="1"/>
    <cellStyle name="Hyperlink" xfId="113" builtinId="8" hidden="1"/>
    <cellStyle name="Hyperlink" xfId="1" builtinId="8" hidden="1"/>
    <cellStyle name="Hyperlink" xfId="21" builtinId="8" hidden="1"/>
    <cellStyle name="Hyperlink" xfId="7" builtinId="8" hidden="1"/>
    <cellStyle name="Hyperlink" xfId="13" builtinId="8" hidden="1"/>
    <cellStyle name="Hyperlink" xfId="3" builtinId="8" hidden="1"/>
    <cellStyle name="Hyperlink" xfId="5" builtinId="8" hidden="1"/>
    <cellStyle name="Hyperlink" xfId="27" builtinId="8" hidden="1"/>
    <cellStyle name="Hyperlink" xfId="29" builtinId="8" hidden="1"/>
    <cellStyle name="Hyperlink" xfId="19" builtinId="8" hidden="1"/>
    <cellStyle name="Normal" xfId="0" builtinId="0"/>
    <cellStyle name="Normal 2" xfId="143" xr:uid="{00000000-0005-0000-0000-00008F000000}"/>
    <cellStyle name="Normal 2 2" xfId="144" xr:uid="{00000000-0005-0000-0000-000090000000}"/>
  </cellStyles>
  <dxfs count="4">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209550</xdr:colOff>
      <xdr:row>1</xdr:row>
      <xdr:rowOff>190500</xdr:rowOff>
    </xdr:from>
    <xdr:to>
      <xdr:col>2</xdr:col>
      <xdr:colOff>320441</xdr:colOff>
      <xdr:row>2</xdr:row>
      <xdr:rowOff>209550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514350" y="428625"/>
          <a:ext cx="634766"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76200</xdr:rowOff>
    </xdr:from>
    <xdr:to>
      <xdr:col>0</xdr:col>
      <xdr:colOff>971551</xdr:colOff>
      <xdr:row>0</xdr:row>
      <xdr:rowOff>364435</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76200"/>
          <a:ext cx="971550" cy="288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116609</xdr:colOff>
      <xdr:row>0</xdr:row>
      <xdr:rowOff>364435</xdr:rowOff>
    </xdr:to>
    <xdr:pic>
      <xdr:nvPicPr>
        <xdr:cNvPr id="4" name="Picture 1" descr="cid:image001.png@01D5D50E.B865DEC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040534" cy="288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5"/>
  <sheetViews>
    <sheetView tabSelected="1" topLeftCell="A9" zoomScaleNormal="100" workbookViewId="0">
      <selection activeCell="D28" sqref="D28"/>
    </sheetView>
  </sheetViews>
  <sheetFormatPr defaultColWidth="9.88671875" defaultRowHeight="13.2" x14ac:dyDescent="0.25"/>
  <cols>
    <col min="1" max="1" width="4.5546875" style="1" customWidth="1"/>
    <col min="2" max="2" width="7.88671875" style="1" customWidth="1"/>
    <col min="3" max="3" width="11.5546875" style="3" customWidth="1"/>
    <col min="4" max="4" width="19.5546875" style="1" customWidth="1"/>
    <col min="5" max="5" width="19.6640625" style="1" customWidth="1"/>
    <col min="6" max="6" width="27.6640625" style="1" customWidth="1"/>
    <col min="7" max="7" width="17.88671875" style="2" customWidth="1"/>
    <col min="8" max="16384" width="9.88671875" style="1"/>
  </cols>
  <sheetData>
    <row r="1" spans="2:7" ht="18" thickBot="1" x14ac:dyDescent="0.35">
      <c r="B1" s="27"/>
      <c r="C1" s="27"/>
    </row>
    <row r="2" spans="2:7" ht="17.399999999999999" x14ac:dyDescent="0.3">
      <c r="B2" s="32"/>
      <c r="C2" s="31"/>
      <c r="D2" s="30"/>
      <c r="E2" s="30"/>
      <c r="F2" s="30"/>
      <c r="G2" s="29"/>
    </row>
    <row r="3" spans="2:7" ht="17.399999999999999" x14ac:dyDescent="0.3">
      <c r="B3" s="28"/>
      <c r="C3" s="27"/>
      <c r="G3" s="21"/>
    </row>
    <row r="4" spans="2:7" ht="17.399999999999999" x14ac:dyDescent="0.3">
      <c r="B4" s="28"/>
      <c r="C4" s="27"/>
      <c r="G4" s="21"/>
    </row>
    <row r="5" spans="2:7" ht="17.399999999999999" x14ac:dyDescent="0.3">
      <c r="B5" s="28"/>
      <c r="C5" s="27"/>
      <c r="G5" s="21"/>
    </row>
    <row r="6" spans="2:7" ht="20.25" customHeight="1" x14ac:dyDescent="0.25">
      <c r="B6" s="73"/>
      <c r="C6" s="74"/>
      <c r="D6" s="74"/>
      <c r="E6" s="74"/>
      <c r="F6" s="74"/>
      <c r="G6" s="75"/>
    </row>
    <row r="7" spans="2:7" ht="21" customHeight="1" x14ac:dyDescent="0.25">
      <c r="B7" s="73"/>
      <c r="C7" s="74"/>
      <c r="D7" s="74"/>
      <c r="E7" s="74"/>
      <c r="F7" s="74"/>
      <c r="G7" s="75"/>
    </row>
    <row r="8" spans="2:7" ht="29.25" customHeight="1" x14ac:dyDescent="0.25">
      <c r="B8" s="79" t="s">
        <v>0</v>
      </c>
      <c r="C8" s="80"/>
      <c r="D8" s="80"/>
      <c r="E8" s="80"/>
      <c r="F8" s="80"/>
      <c r="G8" s="81"/>
    </row>
    <row r="9" spans="2:7" ht="29.25" customHeight="1" x14ac:dyDescent="0.25">
      <c r="B9" s="79"/>
      <c r="C9" s="80"/>
      <c r="D9" s="80"/>
      <c r="E9" s="80"/>
      <c r="F9" s="80"/>
      <c r="G9" s="81"/>
    </row>
    <row r="10" spans="2:7" ht="55.5" customHeight="1" x14ac:dyDescent="0.25">
      <c r="B10" s="73" t="s">
        <v>1</v>
      </c>
      <c r="C10" s="74"/>
      <c r="D10" s="74"/>
      <c r="E10" s="74"/>
      <c r="F10" s="74"/>
      <c r="G10" s="75"/>
    </row>
    <row r="11" spans="2:7" ht="18.75" customHeight="1" x14ac:dyDescent="0.25">
      <c r="B11" s="76"/>
      <c r="C11" s="77"/>
      <c r="D11" s="77"/>
      <c r="E11" s="77"/>
      <c r="F11" s="77"/>
      <c r="G11" s="78"/>
    </row>
    <row r="12" spans="2:7" ht="21" x14ac:dyDescent="0.25">
      <c r="B12" s="67"/>
      <c r="C12" s="68"/>
      <c r="D12" s="68"/>
      <c r="E12" s="68"/>
      <c r="F12" s="68"/>
      <c r="G12" s="69"/>
    </row>
    <row r="13" spans="2:7" x14ac:dyDescent="0.25">
      <c r="B13" s="26"/>
      <c r="C13" s="2"/>
      <c r="D13" s="2"/>
      <c r="E13" s="2"/>
      <c r="F13" s="2"/>
      <c r="G13" s="24"/>
    </row>
    <row r="14" spans="2:7" x14ac:dyDescent="0.25">
      <c r="B14" s="16"/>
      <c r="G14" s="24"/>
    </row>
    <row r="15" spans="2:7" x14ac:dyDescent="0.25">
      <c r="B15" s="16"/>
      <c r="G15" s="24"/>
    </row>
    <row r="16" spans="2:7" x14ac:dyDescent="0.25">
      <c r="B16" s="16"/>
      <c r="G16" s="24"/>
    </row>
    <row r="17" spans="2:8" x14ac:dyDescent="0.25">
      <c r="B17" s="16"/>
      <c r="G17" s="24"/>
    </row>
    <row r="18" spans="2:8" x14ac:dyDescent="0.25">
      <c r="B18" s="16"/>
      <c r="G18" s="24"/>
    </row>
    <row r="19" spans="2:8" x14ac:dyDescent="0.25">
      <c r="B19" s="16"/>
      <c r="G19" s="24"/>
    </row>
    <row r="20" spans="2:8" ht="13.8" x14ac:dyDescent="0.25">
      <c r="B20" s="70"/>
      <c r="C20" s="71"/>
      <c r="D20" s="71"/>
      <c r="E20" s="71"/>
      <c r="F20" s="71"/>
      <c r="G20" s="72"/>
      <c r="H20" s="25"/>
    </row>
    <row r="21" spans="2:8" x14ac:dyDescent="0.25">
      <c r="B21" s="16"/>
      <c r="G21" s="24"/>
    </row>
    <row r="22" spans="2:8" x14ac:dyDescent="0.25">
      <c r="B22" s="16"/>
      <c r="G22" s="24"/>
    </row>
    <row r="23" spans="2:8" x14ac:dyDescent="0.25">
      <c r="B23" s="16"/>
      <c r="G23" s="24"/>
    </row>
    <row r="24" spans="2:8" ht="26.4" x14ac:dyDescent="0.25">
      <c r="B24" s="16"/>
      <c r="C24" s="23"/>
      <c r="D24" s="23" t="s">
        <v>2</v>
      </c>
      <c r="E24" s="23" t="s">
        <v>3</v>
      </c>
      <c r="F24" s="23" t="s">
        <v>4</v>
      </c>
      <c r="G24" s="21"/>
    </row>
    <row r="25" spans="2:8" ht="21" customHeight="1" x14ac:dyDescent="0.25">
      <c r="B25" s="16"/>
      <c r="C25" s="22" t="s">
        <v>5</v>
      </c>
      <c r="D25" s="45" t="s">
        <v>140</v>
      </c>
      <c r="E25" s="45"/>
      <c r="F25" s="45"/>
      <c r="G25" s="21"/>
    </row>
    <row r="26" spans="2:8" ht="21" customHeight="1" x14ac:dyDescent="0.25">
      <c r="B26" s="16"/>
      <c r="C26" s="22" t="s">
        <v>6</v>
      </c>
      <c r="D26" s="45" t="s">
        <v>141</v>
      </c>
      <c r="E26" s="45"/>
      <c r="F26" s="45"/>
      <c r="G26" s="21"/>
    </row>
    <row r="27" spans="2:8" ht="21" customHeight="1" x14ac:dyDescent="0.25">
      <c r="B27" s="16"/>
      <c r="C27" s="22" t="s">
        <v>7</v>
      </c>
      <c r="D27" s="46"/>
      <c r="E27" s="46"/>
      <c r="F27" s="46"/>
      <c r="G27" s="21"/>
    </row>
    <row r="28" spans="2:8" ht="21" customHeight="1" x14ac:dyDescent="0.25">
      <c r="B28" s="16"/>
      <c r="C28" s="22" t="s">
        <v>8</v>
      </c>
      <c r="D28" s="99">
        <v>44729</v>
      </c>
      <c r="E28" s="47"/>
      <c r="F28" s="47"/>
      <c r="G28" s="21"/>
    </row>
    <row r="29" spans="2:8" s="17" customFormat="1" x14ac:dyDescent="0.25">
      <c r="B29" s="16"/>
      <c r="C29" s="20"/>
      <c r="D29" s="1"/>
      <c r="E29" s="1"/>
      <c r="G29" s="18"/>
    </row>
    <row r="30" spans="2:8" s="17" customFormat="1" x14ac:dyDescent="0.25">
      <c r="B30" s="19"/>
      <c r="C30" s="5"/>
      <c r="D30" s="1"/>
      <c r="E30" s="1"/>
      <c r="G30" s="18"/>
    </row>
    <row r="31" spans="2:8" x14ac:dyDescent="0.25">
      <c r="B31" s="16"/>
      <c r="C31" s="15"/>
      <c r="D31" s="14"/>
      <c r="E31" s="14"/>
      <c r="F31" s="14"/>
      <c r="G31" s="13"/>
    </row>
    <row r="32" spans="2:8" ht="13.8" thickBot="1" x14ac:dyDescent="0.3">
      <c r="B32" s="12" t="s">
        <v>9</v>
      </c>
      <c r="C32" s="11"/>
      <c r="D32" s="10"/>
      <c r="E32" s="10"/>
      <c r="F32" s="9" t="s">
        <v>10</v>
      </c>
      <c r="G32" s="8"/>
    </row>
    <row r="33" spans="2:4" ht="12.75" customHeight="1" x14ac:dyDescent="0.25"/>
    <row r="34" spans="2:4" x14ac:dyDescent="0.25">
      <c r="B34" s="7"/>
      <c r="C34" s="6"/>
      <c r="D34" s="5"/>
    </row>
    <row r="35" spans="2:4" x14ac:dyDescent="0.25">
      <c r="B35" s="4"/>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A17" zoomScaleNormal="100" workbookViewId="0">
      <selection activeCell="B1" sqref="B1:H1"/>
    </sheetView>
  </sheetViews>
  <sheetFormatPr defaultColWidth="9.88671875" defaultRowHeight="13.2" x14ac:dyDescent="0.25"/>
  <cols>
    <col min="1" max="1" width="15.6640625" style="35" customWidth="1"/>
    <col min="2" max="2" width="7.88671875" style="35" customWidth="1"/>
    <col min="3" max="3" width="41.44140625" style="35" customWidth="1"/>
    <col min="4" max="4" width="86.5546875" style="35" customWidth="1"/>
    <col min="5" max="5" width="15.88671875" style="35" customWidth="1"/>
    <col min="6" max="6" width="22.6640625" style="36" bestFit="1" customWidth="1"/>
    <col min="7" max="16384" width="9.88671875" style="35"/>
  </cols>
  <sheetData>
    <row r="1" spans="2:15" s="33" customFormat="1" ht="57" customHeight="1" thickBot="1" x14ac:dyDescent="0.35">
      <c r="B1" s="84" t="s">
        <v>11</v>
      </c>
      <c r="C1" s="85"/>
      <c r="D1" s="85"/>
      <c r="E1" s="85"/>
      <c r="F1" s="85"/>
      <c r="G1" s="85"/>
      <c r="H1" s="85"/>
      <c r="N1" s="34"/>
      <c r="O1" s="34"/>
    </row>
    <row r="2" spans="2:15" ht="13.8" thickTop="1" x14ac:dyDescent="0.25"/>
    <row r="3" spans="2:15" ht="3" customHeight="1" x14ac:dyDescent="0.25"/>
    <row r="4" spans="2:15" ht="29.1" customHeight="1" x14ac:dyDescent="0.25">
      <c r="C4" s="82" t="s">
        <v>12</v>
      </c>
      <c r="D4" s="83"/>
    </row>
    <row r="5" spans="2:15" x14ac:dyDescent="0.25">
      <c r="C5" s="37" t="s">
        <v>13</v>
      </c>
      <c r="D5" s="37"/>
    </row>
    <row r="6" spans="2:15" ht="93.75" customHeight="1" x14ac:dyDescent="0.25">
      <c r="C6" s="86" t="s">
        <v>14</v>
      </c>
      <c r="D6" s="87"/>
    </row>
    <row r="7" spans="2:15" ht="26.4" x14ac:dyDescent="0.25">
      <c r="C7" s="39" t="s">
        <v>15</v>
      </c>
      <c r="D7" s="42" t="s">
        <v>16</v>
      </c>
    </row>
    <row r="8" spans="2:15" ht="52.8" x14ac:dyDescent="0.25">
      <c r="C8" s="39" t="s">
        <v>17</v>
      </c>
      <c r="D8" s="42" t="s">
        <v>18</v>
      </c>
    </row>
    <row r="9" spans="2:15" ht="79.2" x14ac:dyDescent="0.25">
      <c r="C9" s="39" t="s">
        <v>19</v>
      </c>
      <c r="D9" s="42" t="s">
        <v>20</v>
      </c>
    </row>
    <row r="10" spans="2:15" ht="39.6" x14ac:dyDescent="0.25">
      <c r="C10" s="39" t="s">
        <v>21</v>
      </c>
      <c r="D10" s="42" t="s">
        <v>22</v>
      </c>
    </row>
    <row r="11" spans="2:15" ht="79.2" x14ac:dyDescent="0.25">
      <c r="C11" s="39" t="s">
        <v>23</v>
      </c>
      <c r="D11" s="42" t="s">
        <v>24</v>
      </c>
    </row>
    <row r="12" spans="2:15" ht="39.6" x14ac:dyDescent="0.25">
      <c r="C12" s="39" t="s">
        <v>25</v>
      </c>
      <c r="D12" s="43" t="s">
        <v>26</v>
      </c>
    </row>
    <row r="13" spans="2:15" ht="52.8" x14ac:dyDescent="0.25">
      <c r="C13" s="39" t="s">
        <v>27</v>
      </c>
      <c r="D13" s="43" t="s">
        <v>28</v>
      </c>
    </row>
    <row r="14" spans="2:15" x14ac:dyDescent="0.25">
      <c r="C14" s="39" t="s">
        <v>29</v>
      </c>
      <c r="D14" s="65" t="s">
        <v>30</v>
      </c>
    </row>
    <row r="15" spans="2:15" x14ac:dyDescent="0.25">
      <c r="C15" s="39" t="s">
        <v>31</v>
      </c>
      <c r="D15" s="65" t="s">
        <v>32</v>
      </c>
    </row>
    <row r="16" spans="2:15" x14ac:dyDescent="0.25">
      <c r="C16" s="39" t="s">
        <v>33</v>
      </c>
      <c r="D16" s="65" t="s">
        <v>34</v>
      </c>
    </row>
    <row r="17" spans="1:4" ht="26.4" x14ac:dyDescent="0.25">
      <c r="C17" s="39" t="s">
        <v>35</v>
      </c>
      <c r="D17" s="44" t="s">
        <v>36</v>
      </c>
    </row>
    <row r="19" spans="1:4" ht="29.1" customHeight="1" x14ac:dyDescent="0.25">
      <c r="C19" s="82" t="s">
        <v>37</v>
      </c>
      <c r="D19" s="83"/>
    </row>
    <row r="20" spans="1:4" ht="26.4" x14ac:dyDescent="0.25">
      <c r="C20" s="40" t="s">
        <v>25</v>
      </c>
      <c r="D20" s="65" t="s">
        <v>38</v>
      </c>
    </row>
    <row r="21" spans="1:4" ht="39" customHeight="1" x14ac:dyDescent="0.25">
      <c r="C21" s="41" t="s">
        <v>39</v>
      </c>
      <c r="D21" s="65" t="s">
        <v>40</v>
      </c>
    </row>
    <row r="22" spans="1:4" ht="46.5" customHeight="1" x14ac:dyDescent="0.25">
      <c r="C22" s="40" t="s">
        <v>29</v>
      </c>
      <c r="D22" s="65" t="s">
        <v>41</v>
      </c>
    </row>
    <row r="23" spans="1:4" ht="39.6" x14ac:dyDescent="0.25">
      <c r="C23" s="40" t="s">
        <v>42</v>
      </c>
      <c r="D23" s="65" t="s">
        <v>43</v>
      </c>
    </row>
    <row r="24" spans="1:4" ht="26.4" x14ac:dyDescent="0.25">
      <c r="A24" s="38"/>
      <c r="B24" s="38"/>
      <c r="C24" s="40" t="s">
        <v>44</v>
      </c>
      <c r="D24" s="65" t="s">
        <v>45</v>
      </c>
    </row>
    <row r="25" spans="1:4" ht="132" x14ac:dyDescent="0.25">
      <c r="C25" s="40" t="s">
        <v>46</v>
      </c>
      <c r="D25" s="65" t="s">
        <v>47</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1"/>
  <sheetViews>
    <sheetView workbookViewId="0">
      <pane ySplit="3" topLeftCell="A8" activePane="bottomLeft" state="frozen"/>
      <selection pane="bottomLeft" activeCell="G8" sqref="G8"/>
    </sheetView>
  </sheetViews>
  <sheetFormatPr defaultColWidth="8.88671875" defaultRowHeight="11.4" x14ac:dyDescent="0.3"/>
  <cols>
    <col min="1" max="1" width="13.88671875" style="50" customWidth="1"/>
    <col min="2" max="3" width="17.44140625" style="50" customWidth="1"/>
    <col min="4" max="4" width="20" style="50" customWidth="1"/>
    <col min="5" max="5" width="40.44140625" style="50" customWidth="1"/>
    <col min="6" max="7" width="14.88671875" style="50" bestFit="1" customWidth="1"/>
    <col min="8" max="8" width="14.88671875" style="50" customWidth="1"/>
    <col min="9" max="9" width="8.88671875" style="50"/>
    <col min="10" max="10" width="8.33203125" style="51" customWidth="1"/>
    <col min="11" max="11" width="7.6640625" style="50" customWidth="1"/>
    <col min="12" max="16384" width="8.88671875" style="50"/>
  </cols>
  <sheetData>
    <row r="1" spans="1:14" s="48" customFormat="1" ht="57" customHeight="1" thickBot="1" x14ac:dyDescent="0.35">
      <c r="A1" s="88" t="s">
        <v>48</v>
      </c>
      <c r="B1" s="88"/>
      <c r="C1" s="88"/>
      <c r="D1" s="88"/>
      <c r="E1" s="88"/>
      <c r="F1" s="88"/>
      <c r="G1" s="66"/>
      <c r="H1" s="61"/>
      <c r="I1" s="59"/>
      <c r="J1" s="59"/>
      <c r="K1" s="59"/>
      <c r="L1" s="59"/>
      <c r="M1" s="49"/>
      <c r="N1" s="49"/>
    </row>
    <row r="2" spans="1:14" s="60" customFormat="1" ht="15.75" customHeight="1" thickTop="1" x14ac:dyDescent="0.3">
      <c r="A2" s="90"/>
      <c r="B2" s="90"/>
      <c r="C2" s="90"/>
      <c r="D2" s="90"/>
      <c r="E2" s="90"/>
      <c r="F2" s="90"/>
      <c r="G2" s="90"/>
      <c r="H2" s="91"/>
      <c r="I2" s="89" t="s">
        <v>29</v>
      </c>
      <c r="J2" s="89"/>
      <c r="K2" s="89"/>
      <c r="L2" s="89"/>
      <c r="M2" s="53"/>
    </row>
    <row r="3" spans="1:14" s="53" customFormat="1" ht="39.6" x14ac:dyDescent="0.3">
      <c r="A3" s="52" t="s">
        <v>49</v>
      </c>
      <c r="B3" s="52" t="s">
        <v>17</v>
      </c>
      <c r="C3" s="52" t="s">
        <v>19</v>
      </c>
      <c r="D3" s="52" t="s">
        <v>21</v>
      </c>
      <c r="E3" s="52" t="s">
        <v>23</v>
      </c>
      <c r="F3" s="64" t="s">
        <v>50</v>
      </c>
      <c r="G3" s="64" t="s">
        <v>25</v>
      </c>
      <c r="H3" s="64" t="s">
        <v>51</v>
      </c>
      <c r="I3" s="62" t="s">
        <v>29</v>
      </c>
      <c r="J3" s="62" t="s">
        <v>31</v>
      </c>
      <c r="K3" s="62" t="s">
        <v>33</v>
      </c>
      <c r="L3" s="62" t="s">
        <v>35</v>
      </c>
    </row>
    <row r="4" spans="1:14" ht="57" x14ac:dyDescent="0.3">
      <c r="A4" s="50" t="s">
        <v>52</v>
      </c>
      <c r="B4" s="50" t="s">
        <v>53</v>
      </c>
      <c r="C4" s="50" t="s">
        <v>54</v>
      </c>
      <c r="D4" s="50" t="s">
        <v>55</v>
      </c>
      <c r="E4" s="50" t="s">
        <v>56</v>
      </c>
      <c r="F4" s="50" t="s">
        <v>57</v>
      </c>
    </row>
    <row r="5" spans="1:14" ht="273.60000000000002" x14ac:dyDescent="0.3">
      <c r="A5" s="50" t="s">
        <v>58</v>
      </c>
      <c r="B5" s="50" t="s">
        <v>59</v>
      </c>
      <c r="C5" s="50" t="s">
        <v>60</v>
      </c>
      <c r="D5" s="50" t="s">
        <v>61</v>
      </c>
      <c r="E5" s="50" t="s">
        <v>62</v>
      </c>
      <c r="F5" s="50" t="s">
        <v>57</v>
      </c>
    </row>
    <row r="6" spans="1:14" ht="45.6" x14ac:dyDescent="0.3">
      <c r="A6" s="50" t="s">
        <v>63</v>
      </c>
      <c r="B6" s="50" t="s">
        <v>64</v>
      </c>
      <c r="C6" s="50" t="s">
        <v>60</v>
      </c>
      <c r="D6" s="50" t="s">
        <v>65</v>
      </c>
      <c r="E6" s="50" t="s">
        <v>66</v>
      </c>
      <c r="F6" s="50" t="s">
        <v>57</v>
      </c>
    </row>
    <row r="7" spans="1:14" ht="250.8" x14ac:dyDescent="0.3">
      <c r="A7" s="50" t="s">
        <v>67</v>
      </c>
      <c r="B7" s="50" t="s">
        <v>68</v>
      </c>
      <c r="C7" s="50" t="s">
        <v>69</v>
      </c>
      <c r="D7" s="50" t="s">
        <v>70</v>
      </c>
      <c r="E7" s="50" t="s">
        <v>71</v>
      </c>
      <c r="F7" s="50" t="s">
        <v>57</v>
      </c>
    </row>
    <row r="8" spans="1:14" ht="45.6" x14ac:dyDescent="0.3">
      <c r="A8" s="50" t="s">
        <v>72</v>
      </c>
      <c r="B8" s="50" t="s">
        <v>73</v>
      </c>
      <c r="C8" s="50" t="s">
        <v>69</v>
      </c>
      <c r="D8" s="50" t="s">
        <v>74</v>
      </c>
      <c r="E8" s="50" t="s">
        <v>75</v>
      </c>
      <c r="F8" s="50" t="s">
        <v>57</v>
      </c>
    </row>
    <row r="9" spans="1:14" ht="34.200000000000003" x14ac:dyDescent="0.3">
      <c r="A9" s="50" t="s">
        <v>76</v>
      </c>
      <c r="B9" s="50" t="s">
        <v>77</v>
      </c>
      <c r="C9" s="50" t="s">
        <v>54</v>
      </c>
      <c r="D9" s="50" t="s">
        <v>78</v>
      </c>
      <c r="E9" s="50" t="s">
        <v>79</v>
      </c>
      <c r="F9" s="50" t="s">
        <v>57</v>
      </c>
    </row>
    <row r="10" spans="1:14" ht="34.200000000000003" x14ac:dyDescent="0.3">
      <c r="A10" s="50" t="s">
        <v>80</v>
      </c>
      <c r="B10" s="50" t="s">
        <v>81</v>
      </c>
      <c r="C10" s="50" t="s">
        <v>54</v>
      </c>
      <c r="D10" s="50" t="s">
        <v>82</v>
      </c>
      <c r="E10" s="50" t="s">
        <v>83</v>
      </c>
      <c r="F10" s="50" t="s">
        <v>57</v>
      </c>
      <c r="J10" s="50"/>
    </row>
    <row r="11" spans="1:14" ht="79.8" x14ac:dyDescent="0.3">
      <c r="A11" s="50" t="s">
        <v>84</v>
      </c>
      <c r="B11" s="50" t="s">
        <v>85</v>
      </c>
      <c r="C11" s="50" t="s">
        <v>86</v>
      </c>
      <c r="D11" s="50" t="s">
        <v>87</v>
      </c>
      <c r="E11" s="50" t="s">
        <v>88</v>
      </c>
      <c r="F11" s="50" t="s">
        <v>57</v>
      </c>
      <c r="J11" s="50"/>
    </row>
    <row r="12" spans="1:14" ht="68.400000000000006" x14ac:dyDescent="0.3">
      <c r="A12" s="50" t="s">
        <v>89</v>
      </c>
      <c r="B12" s="50" t="s">
        <v>90</v>
      </c>
      <c r="C12" s="50" t="s">
        <v>86</v>
      </c>
      <c r="D12" s="50" t="s">
        <v>91</v>
      </c>
      <c r="E12" s="50" t="s">
        <v>92</v>
      </c>
      <c r="F12" s="50" t="s">
        <v>57</v>
      </c>
      <c r="J12" s="50"/>
    </row>
    <row r="13" spans="1:14" ht="57" x14ac:dyDescent="0.3">
      <c r="A13" s="50" t="s">
        <v>93</v>
      </c>
      <c r="B13" s="50" t="s">
        <v>94</v>
      </c>
      <c r="C13" s="50" t="s">
        <v>86</v>
      </c>
      <c r="D13" s="50" t="s">
        <v>91</v>
      </c>
      <c r="E13" s="50" t="s">
        <v>95</v>
      </c>
      <c r="F13" s="50" t="s">
        <v>57</v>
      </c>
      <c r="J13" s="50"/>
    </row>
    <row r="14" spans="1:14" ht="45.6" x14ac:dyDescent="0.3">
      <c r="A14" s="50" t="s">
        <v>96</v>
      </c>
      <c r="B14" s="50" t="s">
        <v>97</v>
      </c>
      <c r="C14" s="50" t="s">
        <v>69</v>
      </c>
      <c r="D14" s="50" t="s">
        <v>98</v>
      </c>
      <c r="E14" s="50" t="s">
        <v>99</v>
      </c>
      <c r="F14" s="50" t="s">
        <v>100</v>
      </c>
    </row>
    <row r="15" spans="1:14" ht="57" x14ac:dyDescent="0.3">
      <c r="A15" s="50" t="s">
        <v>101</v>
      </c>
      <c r="B15" s="50" t="s">
        <v>102</v>
      </c>
      <c r="C15" s="50" t="s">
        <v>86</v>
      </c>
      <c r="D15" s="50" t="s">
        <v>103</v>
      </c>
      <c r="E15" s="50" t="s">
        <v>104</v>
      </c>
      <c r="F15" s="50" t="s">
        <v>100</v>
      </c>
    </row>
    <row r="16" spans="1:14" ht="45.6" x14ac:dyDescent="0.3">
      <c r="A16" s="50" t="s">
        <v>105</v>
      </c>
      <c r="B16" s="50" t="s">
        <v>106</v>
      </c>
      <c r="C16" s="50" t="s">
        <v>69</v>
      </c>
      <c r="D16" s="50" t="s">
        <v>107</v>
      </c>
      <c r="E16" s="50" t="s">
        <v>108</v>
      </c>
      <c r="F16" s="50" t="s">
        <v>100</v>
      </c>
    </row>
    <row r="17" spans="1:6" ht="34.200000000000003" x14ac:dyDescent="0.3">
      <c r="A17" s="50" t="s">
        <v>109</v>
      </c>
      <c r="B17" s="50" t="s">
        <v>110</v>
      </c>
      <c r="C17" s="50" t="s">
        <v>111</v>
      </c>
      <c r="D17" s="50" t="s">
        <v>112</v>
      </c>
      <c r="E17" s="50" t="s">
        <v>113</v>
      </c>
      <c r="F17" s="50" t="s">
        <v>114</v>
      </c>
    </row>
    <row r="18" spans="1:6" ht="45.6" x14ac:dyDescent="0.3">
      <c r="A18" s="50" t="s">
        <v>115</v>
      </c>
      <c r="B18" s="50" t="s">
        <v>116</v>
      </c>
      <c r="C18" s="50" t="s">
        <v>86</v>
      </c>
      <c r="D18" s="50" t="s">
        <v>117</v>
      </c>
      <c r="E18" s="50" t="s">
        <v>118</v>
      </c>
      <c r="F18" s="50" t="s">
        <v>114</v>
      </c>
    </row>
    <row r="19" spans="1:6" ht="79.8" x14ac:dyDescent="0.3">
      <c r="A19" s="50" t="s">
        <v>119</v>
      </c>
      <c r="B19" s="50" t="s">
        <v>120</v>
      </c>
      <c r="C19" s="50" t="s">
        <v>69</v>
      </c>
      <c r="D19" s="50" t="s">
        <v>121</v>
      </c>
      <c r="E19" s="50" t="s">
        <v>122</v>
      </c>
      <c r="F19" s="50" t="s">
        <v>114</v>
      </c>
    </row>
    <row r="20" spans="1:6" ht="68.400000000000006" x14ac:dyDescent="0.3">
      <c r="A20" s="50" t="s">
        <v>123</v>
      </c>
      <c r="B20" s="50" t="s">
        <v>124</v>
      </c>
      <c r="C20" s="50" t="s">
        <v>54</v>
      </c>
      <c r="D20" s="50" t="s">
        <v>125</v>
      </c>
      <c r="E20" s="50" t="s">
        <v>126</v>
      </c>
      <c r="F20" s="50" t="s">
        <v>114</v>
      </c>
    </row>
    <row r="21" spans="1:6" ht="22.8" x14ac:dyDescent="0.3">
      <c r="A21" s="50" t="s">
        <v>127</v>
      </c>
      <c r="B21" s="50" t="s">
        <v>128</v>
      </c>
      <c r="C21" s="50" t="s">
        <v>129</v>
      </c>
      <c r="D21" s="50" t="s">
        <v>130</v>
      </c>
      <c r="E21" s="50" t="s">
        <v>131</v>
      </c>
      <c r="F21" s="50" t="s">
        <v>57</v>
      </c>
    </row>
  </sheetData>
  <sheetProtection selectLockedCells="1"/>
  <mergeCells count="3">
    <mergeCell ref="A1:F1"/>
    <mergeCell ref="I2:L2"/>
    <mergeCell ref="A2:H2"/>
  </mergeCells>
  <conditionalFormatting sqref="B9:E10 H81:H1048576 B4:E6 A22:E1048576 E10:E13 B11:C13 B14:E21">
    <cfRule type="expression" dxfId="3" priority="7">
      <formula>#REF!="rejected"</formula>
    </cfRule>
  </conditionalFormatting>
  <conditionalFormatting sqref="G5:G9 G14:G1048576">
    <cfRule type="expression" dxfId="2" priority="3">
      <formula>#REF!="rejected"</formula>
    </cfRule>
  </conditionalFormatting>
  <conditionalFormatting sqref="F14:F1048576">
    <cfRule type="expression" dxfId="1" priority="2">
      <formula>#REF!="rejected"</formula>
    </cfRule>
  </conditionalFormatting>
  <conditionalFormatting sqref="B7:E8">
    <cfRule type="expression" dxfId="0" priority="1">
      <formula>#REF!="rejected"</formula>
    </cfRule>
  </conditionalFormatting>
  <dataValidations count="3">
    <dataValidation type="list" allowBlank="1" showInputMessage="1" showErrorMessage="1" sqref="H1" xr:uid="{00000000-0002-0000-0200-000000000000}">
      <formula1>"Functional, External Interface, User Interface,System Interface, Non functional"</formula1>
    </dataValidation>
    <dataValidation type="list" allowBlank="1" showInputMessage="1" showErrorMessage="1" sqref="H4:H80 L4:L79" xr:uid="{00000000-0002-0000-0200-000001000000}">
      <formula1>"1,2,3,5,8,13,21"</formula1>
    </dataValidation>
    <dataValidation type="list" allowBlank="1" showInputMessage="1" showErrorMessage="1" sqref="I4:I87" xr:uid="{00000000-0002-0000-0200-000002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8671875" defaultRowHeight="13.2" x14ac:dyDescent="0.25"/>
  <cols>
    <col min="1" max="1" width="8.88671875" style="55"/>
    <col min="2" max="2" width="10.88671875" style="55" bestFit="1" customWidth="1"/>
    <col min="3" max="3" width="9.44140625" style="55" bestFit="1" customWidth="1"/>
    <col min="4" max="4" width="12.44140625" style="55" customWidth="1"/>
    <col min="5" max="5" width="11.109375" style="55" customWidth="1"/>
    <col min="6" max="7" width="8.88671875" style="56"/>
    <col min="8" max="16384" width="8.88671875" style="55"/>
  </cols>
  <sheetData>
    <row r="1" spans="1:7" ht="24.6" x14ac:dyDescent="0.4">
      <c r="A1" s="54" t="s">
        <v>132</v>
      </c>
    </row>
    <row r="2" spans="1:7" x14ac:dyDescent="0.25">
      <c r="A2" s="94" t="s">
        <v>133</v>
      </c>
      <c r="B2" s="94"/>
      <c r="C2" s="94"/>
      <c r="D2" s="94"/>
    </row>
    <row r="4" spans="1:7" ht="15" customHeight="1" x14ac:dyDescent="0.25">
      <c r="A4" s="95" t="s">
        <v>25</v>
      </c>
      <c r="B4" s="95" t="s">
        <v>134</v>
      </c>
      <c r="C4" s="95"/>
      <c r="D4" s="95"/>
      <c r="E4" s="97" t="s">
        <v>44</v>
      </c>
      <c r="F4" s="92" t="s">
        <v>135</v>
      </c>
      <c r="G4" s="92" t="s">
        <v>136</v>
      </c>
    </row>
    <row r="5" spans="1:7" ht="13.8" thickBot="1" x14ac:dyDescent="0.3">
      <c r="A5" s="96"/>
      <c r="B5" s="63" t="s">
        <v>137</v>
      </c>
      <c r="C5" s="63" t="s">
        <v>29</v>
      </c>
      <c r="D5" s="63" t="s">
        <v>42</v>
      </c>
      <c r="E5" s="98"/>
      <c r="F5" s="93"/>
      <c r="G5" s="93"/>
    </row>
    <row r="6" spans="1:7" x14ac:dyDescent="0.25">
      <c r="A6" s="57">
        <v>1</v>
      </c>
      <c r="B6" s="58">
        <v>100</v>
      </c>
      <c r="C6" s="58">
        <v>75</v>
      </c>
      <c r="D6" s="55">
        <v>0</v>
      </c>
      <c r="E6" s="55" t="str">
        <f t="shared" ref="E6:E7" si="0">ROUND((C6/(C6 +B6))*100,0) &amp; "%"</f>
        <v>43%</v>
      </c>
      <c r="F6" s="56">
        <f>-D6</f>
        <v>0</v>
      </c>
      <c r="G6" s="56">
        <f>B6-D6</f>
        <v>100</v>
      </c>
    </row>
    <row r="7" spans="1:7" x14ac:dyDescent="0.25">
      <c r="A7" s="57">
        <v>2</v>
      </c>
      <c r="B7" s="58">
        <v>170</v>
      </c>
      <c r="C7" s="58">
        <v>150</v>
      </c>
      <c r="D7" s="55">
        <f t="shared" ref="D7" si="1">((B7+C7)-(B6+C6)+D6)</f>
        <v>145</v>
      </c>
      <c r="E7" s="55" t="str">
        <f t="shared" si="0"/>
        <v>47%</v>
      </c>
      <c r="F7" s="56">
        <f>-D7</f>
        <v>-145</v>
      </c>
      <c r="G7" s="56">
        <f>B7-D7</f>
        <v>25</v>
      </c>
    </row>
    <row r="8" spans="1:7" x14ac:dyDescent="0.25">
      <c r="A8" s="57">
        <v>3</v>
      </c>
      <c r="B8" s="58">
        <v>190</v>
      </c>
      <c r="C8" s="58">
        <v>120</v>
      </c>
      <c r="D8" s="55">
        <f t="shared" ref="D8" si="2">((B8+C8)-(B7+C7)+D7)</f>
        <v>135</v>
      </c>
      <c r="E8" s="55" t="str">
        <f t="shared" ref="E8" si="3">ROUND((C8/(C8 +B8))*100,0) &amp; "%"</f>
        <v>39%</v>
      </c>
      <c r="F8" s="56">
        <f>-D8</f>
        <v>-135</v>
      </c>
      <c r="G8" s="56">
        <f>B8-D8</f>
        <v>55</v>
      </c>
    </row>
    <row r="28" spans="3:3" x14ac:dyDescent="0.25">
      <c r="C28" s="55" t="s">
        <v>138</v>
      </c>
    </row>
    <row r="29" spans="3:3" x14ac:dyDescent="0.25">
      <c r="C29" s="55" t="s">
        <v>139</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4140625" defaultRowHeight="14.4" x14ac:dyDescent="0.3"/>
  <sheetData>
    <row r="1" spans="1:1" x14ac:dyDescent="0.3">
      <c r="A1">
        <v>0</v>
      </c>
    </row>
    <row r="2" spans="1:1" x14ac:dyDescent="0.3">
      <c r="A2">
        <v>5</v>
      </c>
    </row>
    <row r="3" spans="1:1" x14ac:dyDescent="0.3">
      <c r="A3">
        <v>10</v>
      </c>
    </row>
    <row r="4" spans="1:1" x14ac:dyDescent="0.3">
      <c r="A4">
        <v>20</v>
      </c>
    </row>
    <row r="5" spans="1:1" x14ac:dyDescent="0.3">
      <c r="A5">
        <v>30</v>
      </c>
    </row>
    <row r="6" spans="1:1" x14ac:dyDescent="0.3">
      <c r="A6">
        <v>50</v>
      </c>
    </row>
    <row r="7" spans="1:1" x14ac:dyDescent="0.3">
      <c r="A7">
        <v>80</v>
      </c>
    </row>
    <row r="8" spans="1:1" x14ac:dyDescent="0.3">
      <c r="A8">
        <v>130</v>
      </c>
    </row>
    <row r="9" spans="1:1" x14ac:dyDescent="0.3">
      <c r="A9">
        <v>200</v>
      </c>
    </row>
    <row r="10" spans="1:1" x14ac:dyDescent="0.3">
      <c r="A10">
        <v>400</v>
      </c>
    </row>
    <row r="11" spans="1:1" x14ac:dyDescent="0.3">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3" ma:contentTypeDescription="Create a new document." ma:contentTypeScope="" ma:versionID="a8320ddda7f0a7b6c917555e001f19be">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40437ab298403ef0bc319a1ef296e283"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88F2DC4-5236-4377-9C01-3F92BB86DA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ASUS</cp:lastModifiedBy>
  <cp:revision/>
  <dcterms:created xsi:type="dcterms:W3CDTF">2014-04-10T04:38:41Z</dcterms:created>
  <dcterms:modified xsi:type="dcterms:W3CDTF">2022-06-17T11:00:06Z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