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ADS509_Final_project\ref_docs\"/>
    </mc:Choice>
  </mc:AlternateContent>
  <xr:revisionPtr revIDLastSave="0" documentId="8_{78D29D33-278E-4E27-AF94-2F99E7CE66A4}" xr6:coauthVersionLast="47" xr6:coauthVersionMax="47" xr10:uidLastSave="{00000000-0000-0000-0000-000000000000}"/>
  <bookViews>
    <workbookView xWindow="-120" yWindow="-120" windowWidth="29040" windowHeight="15720" xr2:uid="{6E87B0FA-56CB-4EF5-957A-54488FC551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N17" i="1"/>
  <c r="N22" i="1" s="1"/>
  <c r="P16" i="1"/>
  <c r="N21" i="1" s="1"/>
  <c r="P15" i="1"/>
  <c r="N20" i="1" s="1"/>
  <c r="O5" i="1"/>
  <c r="N5" i="1"/>
  <c r="N10" i="1" s="1"/>
  <c r="P4" i="1"/>
  <c r="N9" i="1" s="1"/>
  <c r="P3" i="1"/>
  <c r="N8" i="1" s="1"/>
  <c r="I11" i="1"/>
  <c r="I7" i="1"/>
  <c r="I10" i="1"/>
  <c r="I9" i="1"/>
  <c r="I8" i="1"/>
  <c r="J5" i="1"/>
  <c r="K5" i="1" s="1"/>
  <c r="K4" i="1"/>
  <c r="I5" i="1"/>
  <c r="K3" i="1"/>
  <c r="N23" i="1" l="1"/>
  <c r="P17" i="1"/>
  <c r="N19" i="1" s="1"/>
  <c r="N11" i="1"/>
  <c r="P5" i="1"/>
  <c r="N7" i="1" s="1"/>
</calcChain>
</file>

<file path=xl/sharedStrings.xml><?xml version="1.0" encoding="utf-8"?>
<sst xmlns="http://schemas.openxmlformats.org/spreadsheetml/2006/main" count="27" uniqueCount="7">
  <si>
    <t>left</t>
  </si>
  <si>
    <t>right</t>
  </si>
  <si>
    <t>recall</t>
  </si>
  <si>
    <t>spect</t>
  </si>
  <si>
    <t>precision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</si>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</sst>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F2E0-989B-4996-9F43-21A4BF34EE3D}">
  <dimension ref="H2:P23"/>
  <sheetViews>
    <sheetView tabSelected="1" workbookViewId="0">
      <selection activeCell="S22" sqref="S22"/>
    </sheetView>
  </sheetViews>
  <sheetFormatPr defaultRowHeight="15" x14ac:dyDescent="0.25"/>
  <sheetData>
    <row r="2" spans="8:16" x14ac:dyDescent="0.25">
      <c r="I2" t="s">
        <v>0</v>
      </c>
      <c r="J2" t="s">
        <v>1</v>
      </c>
      <c r="N2" t="s">
        <v>1</v>
      </c>
      <c r="O2" t="s">
        <v>0</v>
      </c>
    </row>
    <row r="3" spans="8:16" x14ac:dyDescent="0.25">
      <c r="H3" t="s">
        <v>0</v>
      </c>
      <c r="I3" s="2">
        <v>144</v>
      </c>
      <c r="J3" s="2">
        <v>46</v>
      </c>
      <c r="K3">
        <f>SUM(I3:J3)</f>
        <v>190</v>
      </c>
      <c r="M3" t="s">
        <v>1</v>
      </c>
      <c r="N3" s="2">
        <v>395</v>
      </c>
      <c r="O3" s="2">
        <v>19</v>
      </c>
      <c r="P3">
        <f>SUM(N3:O3)</f>
        <v>414</v>
      </c>
    </row>
    <row r="4" spans="8:16" x14ac:dyDescent="0.25">
      <c r="H4" t="s">
        <v>1</v>
      </c>
      <c r="I4" s="2">
        <v>19</v>
      </c>
      <c r="J4" s="2">
        <v>395</v>
      </c>
      <c r="K4">
        <f t="shared" ref="K4:K5" si="0">SUM(I4:J4)</f>
        <v>414</v>
      </c>
      <c r="M4" t="s">
        <v>0</v>
      </c>
      <c r="N4" s="2">
        <v>46</v>
      </c>
      <c r="O4" s="2">
        <v>144</v>
      </c>
      <c r="P4">
        <f t="shared" ref="P4:P5" si="1">SUM(N4:O4)</f>
        <v>190</v>
      </c>
    </row>
    <row r="5" spans="8:16" x14ac:dyDescent="0.25">
      <c r="I5">
        <f>SUM(I3:I4)</f>
        <v>163</v>
      </c>
      <c r="J5">
        <f>SUM(J3:J4)</f>
        <v>441</v>
      </c>
      <c r="K5">
        <f t="shared" si="0"/>
        <v>604</v>
      </c>
      <c r="N5">
        <f>SUM(N3:N4)</f>
        <v>441</v>
      </c>
      <c r="O5">
        <f>SUM(O3:O4)</f>
        <v>163</v>
      </c>
      <c r="P5">
        <f t="shared" si="1"/>
        <v>604</v>
      </c>
    </row>
    <row r="7" spans="8:16" x14ac:dyDescent="0.25">
      <c r="H7" t="s">
        <v>6</v>
      </c>
      <c r="I7" s="1">
        <f>(I3+J4)/K5</f>
        <v>0.89238410596026485</v>
      </c>
      <c r="M7" t="s">
        <v>6</v>
      </c>
      <c r="N7" s="1">
        <f>(N3+O4)/P5</f>
        <v>0.89238410596026485</v>
      </c>
    </row>
    <row r="8" spans="8:16" x14ac:dyDescent="0.25">
      <c r="H8" t="s">
        <v>2</v>
      </c>
      <c r="I8" s="1">
        <f>I3/K3</f>
        <v>0.75789473684210529</v>
      </c>
      <c r="M8" t="s">
        <v>2</v>
      </c>
      <c r="N8" s="1">
        <f>N3/P3</f>
        <v>0.95410628019323673</v>
      </c>
    </row>
    <row r="9" spans="8:16" x14ac:dyDescent="0.25">
      <c r="H9" t="s">
        <v>3</v>
      </c>
      <c r="I9" s="1">
        <f>J4/K4</f>
        <v>0.95410628019323673</v>
      </c>
      <c r="M9" t="s">
        <v>3</v>
      </c>
      <c r="N9" s="1">
        <f>O4/P4</f>
        <v>0.75789473684210529</v>
      </c>
    </row>
    <row r="10" spans="8:16" x14ac:dyDescent="0.25">
      <c r="H10" t="s">
        <v>4</v>
      </c>
      <c r="I10" s="1">
        <f>I3/I5</f>
        <v>0.8834355828220859</v>
      </c>
      <c r="M10" t="s">
        <v>4</v>
      </c>
      <c r="N10" s="1">
        <f>N3/N5</f>
        <v>0.89569160997732422</v>
      </c>
    </row>
    <row r="11" spans="8:16" x14ac:dyDescent="0.25">
      <c r="H11" t="s">
        <v>5</v>
      </c>
      <c r="I11" s="1">
        <f>(I10*I8*2)/(I10+I8)</f>
        <v>0.81586402266288949</v>
      </c>
      <c r="M11" t="s">
        <v>5</v>
      </c>
      <c r="N11" s="1">
        <f>(N10*N8*2)/(N10+N8)</f>
        <v>0.92397660818713445</v>
      </c>
    </row>
    <row r="14" spans="8:16" x14ac:dyDescent="0.25">
      <c r="N14" t="s">
        <v>1</v>
      </c>
      <c r="O14" t="s">
        <v>0</v>
      </c>
    </row>
    <row r="15" spans="8:16" x14ac:dyDescent="0.25">
      <c r="M15" t="s">
        <v>1</v>
      </c>
      <c r="N15" s="2">
        <v>535</v>
      </c>
      <c r="O15" s="2">
        <v>17</v>
      </c>
      <c r="P15">
        <f>SUM(N15:O15)</f>
        <v>552</v>
      </c>
    </row>
    <row r="16" spans="8:16" x14ac:dyDescent="0.25">
      <c r="M16" t="s">
        <v>0</v>
      </c>
      <c r="N16" s="2">
        <v>58</v>
      </c>
      <c r="O16" s="2">
        <v>196</v>
      </c>
      <c r="P16">
        <f t="shared" ref="P16:P17" si="2">SUM(N16:O16)</f>
        <v>254</v>
      </c>
    </row>
    <row r="17" spans="13:16" x14ac:dyDescent="0.25">
      <c r="N17">
        <f>SUM(N15:N16)</f>
        <v>593</v>
      </c>
      <c r="O17">
        <f>SUM(O15:O16)</f>
        <v>213</v>
      </c>
      <c r="P17">
        <f t="shared" si="2"/>
        <v>806</v>
      </c>
    </row>
    <row r="19" spans="13:16" x14ac:dyDescent="0.25">
      <c r="M19" t="s">
        <v>6</v>
      </c>
      <c r="N19" s="1">
        <f>(N15+O16)/P17</f>
        <v>0.90694789081885852</v>
      </c>
    </row>
    <row r="20" spans="13:16" x14ac:dyDescent="0.25">
      <c r="M20" t="s">
        <v>2</v>
      </c>
      <c r="N20" s="1">
        <f>N15/P15</f>
        <v>0.96920289855072461</v>
      </c>
    </row>
    <row r="21" spans="13:16" x14ac:dyDescent="0.25">
      <c r="M21" t="s">
        <v>3</v>
      </c>
      <c r="N21" s="1">
        <f>O16/P16</f>
        <v>0.77165354330708658</v>
      </c>
    </row>
    <row r="22" spans="13:16" x14ac:dyDescent="0.25">
      <c r="M22" t="s">
        <v>4</v>
      </c>
      <c r="N22" s="1">
        <f>N15/N17</f>
        <v>0.90219224283305233</v>
      </c>
    </row>
    <row r="23" spans="13:16" x14ac:dyDescent="0.25">
      <c r="M23" t="s">
        <v>5</v>
      </c>
      <c r="N23" s="1">
        <f>(N22*N20*2)/(N22+N20)</f>
        <v>0.93449781659388653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2023-06-22T21:05:58Z</dcterms:created>
  <dcterms:modified xsi:type="dcterms:W3CDTF">2023-06-24T20:40:49Z</dcterms:modified>
</cp:coreProperties>
</file>