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he\OneDrive\"/>
    </mc:Choice>
  </mc:AlternateContent>
  <xr:revisionPtr revIDLastSave="0" documentId="8_{3F04B61A-9A8B-4320-B440-0621A3F25993}" xr6:coauthVersionLast="45" xr6:coauthVersionMax="45" xr10:uidLastSave="{00000000-0000-0000-0000-000000000000}"/>
  <bookViews>
    <workbookView xWindow="-120" yWindow="-120" windowWidth="29040" windowHeight="15840" xr2:uid="{91DBA5F1-3210-4225-AC5D-EBCD69F25F22}"/>
  </bookViews>
  <sheets>
    <sheet name="EM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6" i="1"/>
  <c r="J13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21" i="1" s="1"/>
  <c r="D9" i="1"/>
  <c r="E20" i="1" l="1"/>
  <c r="E18" i="1"/>
  <c r="E16" i="1"/>
  <c r="E17" i="1"/>
  <c r="E15" i="1"/>
  <c r="E14" i="1"/>
  <c r="E13" i="1"/>
  <c r="E12" i="1"/>
  <c r="E19" i="1"/>
  <c r="E11" i="1"/>
  <c r="D22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D133" i="1" l="1"/>
  <c r="E132" i="1"/>
  <c r="D134" i="1" l="1"/>
  <c r="E133" i="1"/>
  <c r="D135" i="1" l="1"/>
  <c r="E134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1" i="1" s="1"/>
  <c r="E140" i="1"/>
</calcChain>
</file>

<file path=xl/sharedStrings.xml><?xml version="1.0" encoding="utf-8"?>
<sst xmlns="http://schemas.openxmlformats.org/spreadsheetml/2006/main" count="17" uniqueCount="17">
  <si>
    <t>Exponential moving average with bias correction</t>
  </si>
  <si>
    <t>Raw</t>
  </si>
  <si>
    <t>Time</t>
  </si>
  <si>
    <t>EMA</t>
  </si>
  <si>
    <t>EMAcorrected</t>
  </si>
  <si>
    <t>Vt = (1-b)Xt + bVt-1</t>
  </si>
  <si>
    <t>t</t>
  </si>
  <si>
    <t>X</t>
  </si>
  <si>
    <t>V</t>
  </si>
  <si>
    <t>Vc</t>
  </si>
  <si>
    <t xml:space="preserve">b(beta) = </t>
  </si>
  <si>
    <t xml:space="preserve">V0 = </t>
  </si>
  <si>
    <t>With b = 0,98 EMA averaging approximately last 50 values</t>
  </si>
  <si>
    <t>With b = 0,90 EMA averaging approximately last 10 values</t>
  </si>
  <si>
    <t xml:space="preserve"> - averaging approx. this number of last values</t>
  </si>
  <si>
    <t>VCt = Vt / (1 -b^t)</t>
  </si>
  <si>
    <t>You average approximately 1 / (1-b)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</si>
</sst>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20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3" xfId="0" applyBorder="1"/>
    <xf numFmtId="0" fontId="2" fillId="0" borderId="3" xfId="0" applyFont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2" fontId="2" fillId="0" borderId="0" xfId="0" applyNumberFormat="1" applyFont="1" applyBorder="1"/>
    <xf numFmtId="2" fontId="0" fillId="0" borderId="0" xfId="0" applyNumberFormat="1"/>
    <xf numFmtId="0" fontId="0" fillId="0" borderId="0" xfId="0" quotePrefix="1" applyFont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Moving Average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EMA!$C$8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EMA!$C$9:$C$141</c:f>
              <c:numCache>
                <c:formatCode>General</c:formatCode>
                <c:ptCount val="133"/>
                <c:pt idx="1">
                  <c:v>108</c:v>
                </c:pt>
                <c:pt idx="2">
                  <c:v>120</c:v>
                </c:pt>
                <c:pt idx="3">
                  <c:v>144</c:v>
                </c:pt>
                <c:pt idx="4">
                  <c:v>148</c:v>
                </c:pt>
                <c:pt idx="5">
                  <c:v>148</c:v>
                </c:pt>
                <c:pt idx="6">
                  <c:v>143</c:v>
                </c:pt>
                <c:pt idx="7">
                  <c:v>165</c:v>
                </c:pt>
                <c:pt idx="8">
                  <c:v>140</c:v>
                </c:pt>
                <c:pt idx="9">
                  <c:v>151</c:v>
                </c:pt>
                <c:pt idx="10">
                  <c:v>148</c:v>
                </c:pt>
                <c:pt idx="11">
                  <c:v>148</c:v>
                </c:pt>
                <c:pt idx="12">
                  <c:v>153</c:v>
                </c:pt>
                <c:pt idx="13">
                  <c:v>166</c:v>
                </c:pt>
                <c:pt idx="14">
                  <c:v>177</c:v>
                </c:pt>
                <c:pt idx="15">
                  <c:v>185</c:v>
                </c:pt>
                <c:pt idx="16">
                  <c:v>184</c:v>
                </c:pt>
                <c:pt idx="17">
                  <c:v>178</c:v>
                </c:pt>
                <c:pt idx="18">
                  <c:v>152</c:v>
                </c:pt>
                <c:pt idx="19">
                  <c:v>153</c:v>
                </c:pt>
                <c:pt idx="20">
                  <c:v>160</c:v>
                </c:pt>
                <c:pt idx="21">
                  <c:v>177</c:v>
                </c:pt>
                <c:pt idx="22">
                  <c:v>160</c:v>
                </c:pt>
                <c:pt idx="23">
                  <c:v>151</c:v>
                </c:pt>
                <c:pt idx="24">
                  <c:v>166</c:v>
                </c:pt>
                <c:pt idx="25">
                  <c:v>207</c:v>
                </c:pt>
                <c:pt idx="26">
                  <c:v>219</c:v>
                </c:pt>
                <c:pt idx="27">
                  <c:v>230</c:v>
                </c:pt>
                <c:pt idx="28">
                  <c:v>232</c:v>
                </c:pt>
                <c:pt idx="29">
                  <c:v>234</c:v>
                </c:pt>
                <c:pt idx="30">
                  <c:v>198</c:v>
                </c:pt>
                <c:pt idx="31">
                  <c:v>205</c:v>
                </c:pt>
                <c:pt idx="32">
                  <c:v>217</c:v>
                </c:pt>
                <c:pt idx="33">
                  <c:v>178</c:v>
                </c:pt>
                <c:pt idx="34">
                  <c:v>180</c:v>
                </c:pt>
                <c:pt idx="35">
                  <c:v>203</c:v>
                </c:pt>
                <c:pt idx="36">
                  <c:v>213</c:v>
                </c:pt>
                <c:pt idx="37">
                  <c:v>219</c:v>
                </c:pt>
                <c:pt idx="38">
                  <c:v>241</c:v>
                </c:pt>
                <c:pt idx="39">
                  <c:v>245</c:v>
                </c:pt>
                <c:pt idx="40">
                  <c:v>251</c:v>
                </c:pt>
                <c:pt idx="41">
                  <c:v>256</c:v>
                </c:pt>
                <c:pt idx="42">
                  <c:v>274</c:v>
                </c:pt>
                <c:pt idx="43">
                  <c:v>237</c:v>
                </c:pt>
                <c:pt idx="44">
                  <c:v>246</c:v>
                </c:pt>
                <c:pt idx="45">
                  <c:v>211</c:v>
                </c:pt>
                <c:pt idx="46">
                  <c:v>266</c:v>
                </c:pt>
                <c:pt idx="47">
                  <c:v>257</c:v>
                </c:pt>
                <c:pt idx="48">
                  <c:v>260</c:v>
                </c:pt>
                <c:pt idx="49">
                  <c:v>276</c:v>
                </c:pt>
                <c:pt idx="50">
                  <c:v>287</c:v>
                </c:pt>
                <c:pt idx="51">
                  <c:v>298</c:v>
                </c:pt>
                <c:pt idx="52">
                  <c:v>287</c:v>
                </c:pt>
                <c:pt idx="53">
                  <c:v>267</c:v>
                </c:pt>
                <c:pt idx="54">
                  <c:v>217</c:v>
                </c:pt>
                <c:pt idx="55">
                  <c:v>194</c:v>
                </c:pt>
                <c:pt idx="56">
                  <c:v>223</c:v>
                </c:pt>
                <c:pt idx="57">
                  <c:v>221</c:v>
                </c:pt>
                <c:pt idx="58">
                  <c:v>218</c:v>
                </c:pt>
                <c:pt idx="59">
                  <c:v>219</c:v>
                </c:pt>
                <c:pt idx="60">
                  <c:v>214</c:v>
                </c:pt>
                <c:pt idx="61">
                  <c:v>219</c:v>
                </c:pt>
                <c:pt idx="62">
                  <c:v>235</c:v>
                </c:pt>
                <c:pt idx="63">
                  <c:v>254</c:v>
                </c:pt>
                <c:pt idx="64">
                  <c:v>252</c:v>
                </c:pt>
                <c:pt idx="65">
                  <c:v>241</c:v>
                </c:pt>
                <c:pt idx="66">
                  <c:v>242</c:v>
                </c:pt>
                <c:pt idx="67">
                  <c:v>213</c:v>
                </c:pt>
                <c:pt idx="68">
                  <c:v>212</c:v>
                </c:pt>
                <c:pt idx="69">
                  <c:v>212</c:v>
                </c:pt>
                <c:pt idx="70">
                  <c:v>229</c:v>
                </c:pt>
                <c:pt idx="71">
                  <c:v>209</c:v>
                </c:pt>
                <c:pt idx="72">
                  <c:v>197</c:v>
                </c:pt>
                <c:pt idx="73">
                  <c:v>184</c:v>
                </c:pt>
                <c:pt idx="74">
                  <c:v>184</c:v>
                </c:pt>
                <c:pt idx="75">
                  <c:v>187</c:v>
                </c:pt>
                <c:pt idx="76">
                  <c:v>212</c:v>
                </c:pt>
                <c:pt idx="77">
                  <c:v>199</c:v>
                </c:pt>
                <c:pt idx="78">
                  <c:v>181</c:v>
                </c:pt>
                <c:pt idx="79">
                  <c:v>155</c:v>
                </c:pt>
                <c:pt idx="80">
                  <c:v>136</c:v>
                </c:pt>
                <c:pt idx="81">
                  <c:v>156</c:v>
                </c:pt>
                <c:pt idx="82">
                  <c:v>170</c:v>
                </c:pt>
                <c:pt idx="83">
                  <c:v>162</c:v>
                </c:pt>
                <c:pt idx="84">
                  <c:v>150</c:v>
                </c:pt>
                <c:pt idx="85">
                  <c:v>140</c:v>
                </c:pt>
                <c:pt idx="86">
                  <c:v>142</c:v>
                </c:pt>
                <c:pt idx="87">
                  <c:v>155</c:v>
                </c:pt>
                <c:pt idx="88">
                  <c:v>158</c:v>
                </c:pt>
                <c:pt idx="89">
                  <c:v>156</c:v>
                </c:pt>
                <c:pt idx="90">
                  <c:v>137</c:v>
                </c:pt>
                <c:pt idx="91">
                  <c:v>118</c:v>
                </c:pt>
                <c:pt idx="92">
                  <c:v>113</c:v>
                </c:pt>
                <c:pt idx="93">
                  <c:v>101</c:v>
                </c:pt>
                <c:pt idx="94">
                  <c:v>135</c:v>
                </c:pt>
                <c:pt idx="95">
                  <c:v>144</c:v>
                </c:pt>
                <c:pt idx="96">
                  <c:v>158</c:v>
                </c:pt>
                <c:pt idx="97">
                  <c:v>159</c:v>
                </c:pt>
                <c:pt idx="98">
                  <c:v>166</c:v>
                </c:pt>
                <c:pt idx="99">
                  <c:v>174</c:v>
                </c:pt>
                <c:pt idx="100">
                  <c:v>170</c:v>
                </c:pt>
                <c:pt idx="101">
                  <c:v>156</c:v>
                </c:pt>
                <c:pt idx="102">
                  <c:v>133</c:v>
                </c:pt>
                <c:pt idx="103">
                  <c:v>129</c:v>
                </c:pt>
                <c:pt idx="104">
                  <c:v>138</c:v>
                </c:pt>
                <c:pt idx="105">
                  <c:v>152</c:v>
                </c:pt>
                <c:pt idx="106">
                  <c:v>172</c:v>
                </c:pt>
                <c:pt idx="107">
                  <c:v>174</c:v>
                </c:pt>
                <c:pt idx="108">
                  <c:v>161</c:v>
                </c:pt>
                <c:pt idx="109">
                  <c:v>154</c:v>
                </c:pt>
                <c:pt idx="110">
                  <c:v>152</c:v>
                </c:pt>
                <c:pt idx="111">
                  <c:v>157</c:v>
                </c:pt>
                <c:pt idx="112">
                  <c:v>150</c:v>
                </c:pt>
                <c:pt idx="113">
                  <c:v>125</c:v>
                </c:pt>
                <c:pt idx="114">
                  <c:v>130</c:v>
                </c:pt>
                <c:pt idx="115">
                  <c:v>147</c:v>
                </c:pt>
                <c:pt idx="116">
                  <c:v>140</c:v>
                </c:pt>
                <c:pt idx="117">
                  <c:v>143</c:v>
                </c:pt>
                <c:pt idx="118">
                  <c:v>145</c:v>
                </c:pt>
                <c:pt idx="119">
                  <c:v>146</c:v>
                </c:pt>
                <c:pt idx="120">
                  <c:v>143</c:v>
                </c:pt>
                <c:pt idx="121">
                  <c:v>145</c:v>
                </c:pt>
                <c:pt idx="122">
                  <c:v>154</c:v>
                </c:pt>
                <c:pt idx="123">
                  <c:v>157</c:v>
                </c:pt>
                <c:pt idx="124">
                  <c:v>157</c:v>
                </c:pt>
                <c:pt idx="125">
                  <c:v>164</c:v>
                </c:pt>
                <c:pt idx="126">
                  <c:v>171</c:v>
                </c:pt>
                <c:pt idx="127">
                  <c:v>145</c:v>
                </c:pt>
                <c:pt idx="128">
                  <c:v>148</c:v>
                </c:pt>
                <c:pt idx="129">
                  <c:v>145</c:v>
                </c:pt>
                <c:pt idx="130">
                  <c:v>144</c:v>
                </c:pt>
                <c:pt idx="131">
                  <c:v>151</c:v>
                </c:pt>
                <c:pt idx="132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E-4931-9E8E-A3182F2DF587}"/>
            </c:ext>
          </c:extLst>
        </c:ser>
        <c:ser>
          <c:idx val="1"/>
          <c:order val="1"/>
          <c:tx>
            <c:strRef>
              <c:f>EMA!$D$8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EMA!$D$9:$D$141</c:f>
              <c:numCache>
                <c:formatCode>0.00</c:formatCode>
                <c:ptCount val="133"/>
                <c:pt idx="0">
                  <c:v>0</c:v>
                </c:pt>
                <c:pt idx="1">
                  <c:v>10.799999999999997</c:v>
                </c:pt>
                <c:pt idx="2">
                  <c:v>21.719999999999992</c:v>
                </c:pt>
                <c:pt idx="3">
                  <c:v>33.947999999999993</c:v>
                </c:pt>
                <c:pt idx="4">
                  <c:v>45.353199999999987</c:v>
                </c:pt>
                <c:pt idx="5">
                  <c:v>55.617879999999985</c:v>
                </c:pt>
                <c:pt idx="6">
                  <c:v>64.35609199999999</c:v>
                </c:pt>
                <c:pt idx="7">
                  <c:v>74.420482799999988</c:v>
                </c:pt>
                <c:pt idx="8">
                  <c:v>80.978434519999993</c:v>
                </c:pt>
                <c:pt idx="9">
                  <c:v>87.980591067999995</c:v>
                </c:pt>
                <c:pt idx="10">
                  <c:v>93.982531961199996</c:v>
                </c:pt>
                <c:pt idx="11">
                  <c:v>99.384278765079998</c:v>
                </c:pt>
                <c:pt idx="12">
                  <c:v>104.74585088857199</c:v>
                </c:pt>
                <c:pt idx="13">
                  <c:v>110.87126579971479</c:v>
                </c:pt>
                <c:pt idx="14">
                  <c:v>117.4841392197433</c:v>
                </c:pt>
                <c:pt idx="15">
                  <c:v>124.23572529776897</c:v>
                </c:pt>
                <c:pt idx="16">
                  <c:v>130.21215276799208</c:v>
                </c:pt>
                <c:pt idx="17">
                  <c:v>134.99093749119288</c:v>
                </c:pt>
                <c:pt idx="18">
                  <c:v>136.69184374207359</c:v>
                </c:pt>
                <c:pt idx="19">
                  <c:v>138.32265936786621</c:v>
                </c:pt>
                <c:pt idx="20">
                  <c:v>140.49039343107958</c:v>
                </c:pt>
                <c:pt idx="21">
                  <c:v>144.14135408797162</c:v>
                </c:pt>
                <c:pt idx="22">
                  <c:v>145.72721867917446</c:v>
                </c:pt>
                <c:pt idx="23">
                  <c:v>146.25449681125701</c:v>
                </c:pt>
                <c:pt idx="24">
                  <c:v>148.22904713013131</c:v>
                </c:pt>
                <c:pt idx="25">
                  <c:v>154.10614241711818</c:v>
                </c:pt>
                <c:pt idx="26">
                  <c:v>160.59552817540637</c:v>
                </c:pt>
                <c:pt idx="27">
                  <c:v>167.53597535786574</c:v>
                </c:pt>
                <c:pt idx="28">
                  <c:v>173.98237782207914</c:v>
                </c:pt>
                <c:pt idx="29">
                  <c:v>179.98414003987125</c:v>
                </c:pt>
                <c:pt idx="30">
                  <c:v>181.78572603588412</c:v>
                </c:pt>
                <c:pt idx="31">
                  <c:v>184.10715343229572</c:v>
                </c:pt>
                <c:pt idx="32">
                  <c:v>187.39643808906615</c:v>
                </c:pt>
                <c:pt idx="33">
                  <c:v>186.45679428015956</c:v>
                </c:pt>
                <c:pt idx="34">
                  <c:v>185.81111485214362</c:v>
                </c:pt>
                <c:pt idx="35">
                  <c:v>187.53000336692924</c:v>
                </c:pt>
                <c:pt idx="36">
                  <c:v>190.07700303023631</c:v>
                </c:pt>
                <c:pt idx="37">
                  <c:v>192.96930272721269</c:v>
                </c:pt>
                <c:pt idx="38">
                  <c:v>197.77237245449143</c:v>
                </c:pt>
                <c:pt idx="39">
                  <c:v>202.4951352090423</c:v>
                </c:pt>
                <c:pt idx="40">
                  <c:v>207.34562168813807</c:v>
                </c:pt>
                <c:pt idx="41">
                  <c:v>212.21105951932427</c:v>
                </c:pt>
                <c:pt idx="42">
                  <c:v>218.38995356739184</c:v>
                </c:pt>
                <c:pt idx="43">
                  <c:v>220.25095821065264</c:v>
                </c:pt>
                <c:pt idx="44">
                  <c:v>222.82586238958737</c:v>
                </c:pt>
                <c:pt idx="45">
                  <c:v>221.64327615062862</c:v>
                </c:pt>
                <c:pt idx="46">
                  <c:v>226.07894853556576</c:v>
                </c:pt>
                <c:pt idx="47">
                  <c:v>229.17105368200919</c:v>
                </c:pt>
                <c:pt idx="48">
                  <c:v>232.25394831380828</c:v>
                </c:pt>
                <c:pt idx="49">
                  <c:v>236.62855348242746</c:v>
                </c:pt>
                <c:pt idx="50">
                  <c:v>241.66569813418471</c:v>
                </c:pt>
                <c:pt idx="51">
                  <c:v>247.29912832076621</c:v>
                </c:pt>
                <c:pt idx="52">
                  <c:v>251.26921548868958</c:v>
                </c:pt>
                <c:pt idx="53">
                  <c:v>252.84229393982062</c:v>
                </c:pt>
                <c:pt idx="54">
                  <c:v>249.25806454583855</c:v>
                </c:pt>
                <c:pt idx="55">
                  <c:v>243.73225809125469</c:v>
                </c:pt>
                <c:pt idx="56">
                  <c:v>241.6590322821292</c:v>
                </c:pt>
                <c:pt idx="57">
                  <c:v>239.59312905391627</c:v>
                </c:pt>
                <c:pt idx="58">
                  <c:v>237.43381614852464</c:v>
                </c:pt>
                <c:pt idx="59">
                  <c:v>235.59043453367218</c:v>
                </c:pt>
                <c:pt idx="60">
                  <c:v>233.43139108030496</c:v>
                </c:pt>
                <c:pt idx="61">
                  <c:v>231.98825197227447</c:v>
                </c:pt>
                <c:pt idx="62">
                  <c:v>232.28942677504702</c:v>
                </c:pt>
                <c:pt idx="63">
                  <c:v>234.46048409754232</c:v>
                </c:pt>
                <c:pt idx="64">
                  <c:v>236.21443568778807</c:v>
                </c:pt>
                <c:pt idx="65">
                  <c:v>236.69299211900926</c:v>
                </c:pt>
                <c:pt idx="66">
                  <c:v>237.22369290710833</c:v>
                </c:pt>
                <c:pt idx="67">
                  <c:v>234.8013236163975</c:v>
                </c:pt>
                <c:pt idx="68">
                  <c:v>232.52119125475775</c:v>
                </c:pt>
                <c:pt idx="69">
                  <c:v>230.46907212928198</c:v>
                </c:pt>
                <c:pt idx="70">
                  <c:v>230.32216491635378</c:v>
                </c:pt>
                <c:pt idx="71">
                  <c:v>228.18994842471841</c:v>
                </c:pt>
                <c:pt idx="72">
                  <c:v>225.07095358224657</c:v>
                </c:pt>
                <c:pt idx="73">
                  <c:v>220.96385822402192</c:v>
                </c:pt>
                <c:pt idx="74">
                  <c:v>217.26747240161973</c:v>
                </c:pt>
                <c:pt idx="75">
                  <c:v>214.24072516145776</c:v>
                </c:pt>
                <c:pt idx="76">
                  <c:v>214.01665264531198</c:v>
                </c:pt>
                <c:pt idx="77">
                  <c:v>212.51498738078078</c:v>
                </c:pt>
                <c:pt idx="78">
                  <c:v>209.36348864270269</c:v>
                </c:pt>
                <c:pt idx="79">
                  <c:v>203.92713977843243</c:v>
                </c:pt>
                <c:pt idx="80">
                  <c:v>197.13442580058918</c:v>
                </c:pt>
                <c:pt idx="81">
                  <c:v>193.02098322053027</c:v>
                </c:pt>
                <c:pt idx="82">
                  <c:v>190.71888489847726</c:v>
                </c:pt>
                <c:pt idx="83">
                  <c:v>187.84699640862954</c:v>
                </c:pt>
                <c:pt idx="84">
                  <c:v>184.06229676776658</c:v>
                </c:pt>
                <c:pt idx="85">
                  <c:v>179.65606709098992</c:v>
                </c:pt>
                <c:pt idx="86">
                  <c:v>175.89046038189093</c:v>
                </c:pt>
                <c:pt idx="87">
                  <c:v>173.80141434370185</c:v>
                </c:pt>
                <c:pt idx="88">
                  <c:v>172.22127290933167</c:v>
                </c:pt>
                <c:pt idx="89">
                  <c:v>170.5991456183985</c:v>
                </c:pt>
                <c:pt idx="90">
                  <c:v>167.23923105655865</c:v>
                </c:pt>
                <c:pt idx="91">
                  <c:v>162.31530795090276</c:v>
                </c:pt>
                <c:pt idx="92">
                  <c:v>157.38377715581248</c:v>
                </c:pt>
                <c:pt idx="93">
                  <c:v>151.74539944023124</c:v>
                </c:pt>
                <c:pt idx="94">
                  <c:v>150.07085949620813</c:v>
                </c:pt>
                <c:pt idx="95">
                  <c:v>149.46377354658733</c:v>
                </c:pt>
                <c:pt idx="96">
                  <c:v>150.31739619192859</c:v>
                </c:pt>
                <c:pt idx="97">
                  <c:v>151.18565657273575</c:v>
                </c:pt>
                <c:pt idx="98">
                  <c:v>152.66709091546218</c:v>
                </c:pt>
                <c:pt idx="99">
                  <c:v>154.80038182391598</c:v>
                </c:pt>
                <c:pt idx="100">
                  <c:v>156.3203436415244</c:v>
                </c:pt>
                <c:pt idx="101">
                  <c:v>156.28830927737195</c:v>
                </c:pt>
                <c:pt idx="102">
                  <c:v>153.95947834963476</c:v>
                </c:pt>
                <c:pt idx="103">
                  <c:v>151.46353051467131</c:v>
                </c:pt>
                <c:pt idx="104">
                  <c:v>150.1171774632042</c:v>
                </c:pt>
                <c:pt idx="105">
                  <c:v>150.30545971688377</c:v>
                </c:pt>
                <c:pt idx="106">
                  <c:v>152.47491374519538</c:v>
                </c:pt>
                <c:pt idx="107">
                  <c:v>154.62742237067584</c:v>
                </c:pt>
                <c:pt idx="108">
                  <c:v>155.26468013360827</c:v>
                </c:pt>
                <c:pt idx="109">
                  <c:v>155.13821212024746</c:v>
                </c:pt>
                <c:pt idx="110">
                  <c:v>154.82439090822271</c:v>
                </c:pt>
                <c:pt idx="111">
                  <c:v>155.04195181740045</c:v>
                </c:pt>
                <c:pt idx="112">
                  <c:v>154.5377566356604</c:v>
                </c:pt>
                <c:pt idx="113">
                  <c:v>151.58398097209437</c:v>
                </c:pt>
                <c:pt idx="114">
                  <c:v>149.42558287488492</c:v>
                </c:pt>
                <c:pt idx="115">
                  <c:v>149.18302458739643</c:v>
                </c:pt>
                <c:pt idx="116">
                  <c:v>148.26472212865679</c:v>
                </c:pt>
                <c:pt idx="117">
                  <c:v>147.73824991579113</c:v>
                </c:pt>
                <c:pt idx="118">
                  <c:v>147.46442492421201</c:v>
                </c:pt>
                <c:pt idx="119">
                  <c:v>147.3179824317908</c:v>
                </c:pt>
                <c:pt idx="120">
                  <c:v>146.88618418861171</c:v>
                </c:pt>
                <c:pt idx="121">
                  <c:v>146.69756576975055</c:v>
                </c:pt>
                <c:pt idx="122">
                  <c:v>147.4278091927755</c:v>
                </c:pt>
                <c:pt idx="123">
                  <c:v>148.38502827349794</c:v>
                </c:pt>
                <c:pt idx="124">
                  <c:v>149.24652544614813</c:v>
                </c:pt>
                <c:pt idx="125">
                  <c:v>150.72187290153332</c:v>
                </c:pt>
                <c:pt idx="126">
                  <c:v>152.74968561137999</c:v>
                </c:pt>
                <c:pt idx="127">
                  <c:v>151.97471705024199</c:v>
                </c:pt>
                <c:pt idx="128">
                  <c:v>151.57724534521782</c:v>
                </c:pt>
                <c:pt idx="129">
                  <c:v>150.91952081069604</c:v>
                </c:pt>
                <c:pt idx="130">
                  <c:v>150.22756872962646</c:v>
                </c:pt>
                <c:pt idx="131">
                  <c:v>150.3048118566638</c:v>
                </c:pt>
                <c:pt idx="132">
                  <c:v>150.87433067099741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E-4931-9E8E-A3182F2DF587}"/>
            </c:ext>
          </c:extLst>
        </c:ser>
        <c:ser>
          <c:idx val="2"/>
          <c:order val="2"/>
          <c:tx>
            <c:strRef>
              <c:f>EMA!$E$8</c:f>
              <c:strCache>
                <c:ptCount val="1"/>
                <c:pt idx="0">
                  <c:v>EMAcorrected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EMA!$E$9:$E$141</c:f>
              <c:numCache>
                <c:formatCode>0.00</c:formatCode>
                <c:ptCount val="133"/>
                <c:pt idx="1">
                  <c:v>108</c:v>
                </c:pt>
                <c:pt idx="2">
                  <c:v>114.31578947368421</c:v>
                </c:pt>
                <c:pt idx="3">
                  <c:v>125.26937269372695</c:v>
                </c:pt>
                <c:pt idx="4">
                  <c:v>131.87903460308229</c:v>
                </c:pt>
                <c:pt idx="5">
                  <c:v>135.81568215672391</c:v>
                </c:pt>
                <c:pt idx="6">
                  <c:v>137.34896139013446</c:v>
                </c:pt>
                <c:pt idx="7">
                  <c:v>142.64910980977496</c:v>
                </c:pt>
                <c:pt idx="8">
                  <c:v>142.18397244520378</c:v>
                </c:pt>
                <c:pt idx="9">
                  <c:v>143.62313705918254</c:v>
                </c:pt>
                <c:pt idx="10">
                  <c:v>144.29513430452008</c:v>
                </c:pt>
                <c:pt idx="11">
                  <c:v>144.83505311911691</c:v>
                </c:pt>
                <c:pt idx="12">
                  <c:v>145.97291306402624</c:v>
                </c:pt>
                <c:pt idx="13">
                  <c:v>148.65818078313552</c:v>
                </c:pt>
                <c:pt idx="14">
                  <c:v>152.33305636456319</c:v>
                </c:pt>
                <c:pt idx="15">
                  <c:v>156.44671696649095</c:v>
                </c:pt>
                <c:pt idx="16">
                  <c:v>159.82874118555256</c:v>
                </c:pt>
                <c:pt idx="17">
                  <c:v>162.00956742080425</c:v>
                </c:pt>
                <c:pt idx="18">
                  <c:v>160.83184013062504</c:v>
                </c:pt>
                <c:pt idx="19">
                  <c:v>159.92633592662983</c:v>
                </c:pt>
                <c:pt idx="20">
                  <c:v>159.93472186875613</c:v>
                </c:pt>
                <c:pt idx="21">
                  <c:v>161.85091791639047</c:v>
                </c:pt>
                <c:pt idx="22">
                  <c:v>161.64560777991943</c:v>
                </c:pt>
                <c:pt idx="23">
                  <c:v>160.47752011500259</c:v>
                </c:pt>
                <c:pt idx="24">
                  <c:v>161.07763731823329</c:v>
                </c:pt>
                <c:pt idx="25">
                  <c:v>166.0250471420936</c:v>
                </c:pt>
                <c:pt idx="26">
                  <c:v>171.68846018212588</c:v>
                </c:pt>
                <c:pt idx="27">
                  <c:v>177.87962900256315</c:v>
                </c:pt>
                <c:pt idx="28">
                  <c:v>183.59054556905588</c:v>
                </c:pt>
                <c:pt idx="29">
                  <c:v>188.88066231932245</c:v>
                </c:pt>
                <c:pt idx="30">
                  <c:v>189.83296531437963</c:v>
                </c:pt>
                <c:pt idx="31">
                  <c:v>191.40982936721988</c:v>
                </c:pt>
                <c:pt idx="32">
                  <c:v>194.05983939609553</c:v>
                </c:pt>
                <c:pt idx="33">
                  <c:v>192.40264285596396</c:v>
                </c:pt>
                <c:pt idx="34">
                  <c:v>191.12689644078844</c:v>
                </c:pt>
                <c:pt idx="35">
                  <c:v>192.34469006484971</c:v>
                </c:pt>
                <c:pt idx="36">
                  <c:v>194.45782664350165</c:v>
                </c:pt>
                <c:pt idx="37">
                  <c:v>196.96283441346591</c:v>
                </c:pt>
                <c:pt idx="38">
                  <c:v>201.44840365594501</c:v>
                </c:pt>
                <c:pt idx="39">
                  <c:v>205.87628325708747</c:v>
                </c:pt>
                <c:pt idx="40">
                  <c:v>210.45635239720244</c:v>
                </c:pt>
                <c:pt idx="41">
                  <c:v>215.07211976288755</c:v>
                </c:pt>
                <c:pt idx="42">
                  <c:v>221.0363141949889</c:v>
                </c:pt>
                <c:pt idx="43">
                  <c:v>222.65007143524392</c:v>
                </c:pt>
                <c:pt idx="44">
                  <c:v>225.00793018647445</c:v>
                </c:pt>
                <c:pt idx="45">
                  <c:v>223.5948034491465</c:v>
                </c:pt>
                <c:pt idx="46">
                  <c:v>227.86889682235503</c:v>
                </c:pt>
                <c:pt idx="47">
                  <c:v>230.80274844568646</c:v>
                </c:pt>
                <c:pt idx="48">
                  <c:v>233.74116985222108</c:v>
                </c:pt>
                <c:pt idx="49">
                  <c:v>237.99139140752939</c:v>
                </c:pt>
                <c:pt idx="50">
                  <c:v>242.91764105004913</c:v>
                </c:pt>
                <c:pt idx="51">
                  <c:v>248.45154539415171</c:v>
                </c:pt>
                <c:pt idx="52">
                  <c:v>252.32255059012772</c:v>
                </c:pt>
                <c:pt idx="53">
                  <c:v>253.79583079530622</c:v>
                </c:pt>
                <c:pt idx="54">
                  <c:v>250.10376338890339</c:v>
                </c:pt>
                <c:pt idx="55">
                  <c:v>244.47626113847039</c:v>
                </c:pt>
                <c:pt idx="56">
                  <c:v>242.32273667736266</c:v>
                </c:pt>
                <c:pt idx="57">
                  <c:v>240.18519389247831</c:v>
                </c:pt>
                <c:pt idx="58">
                  <c:v>237.96174170510446</c:v>
                </c:pt>
                <c:pt idx="59">
                  <c:v>236.06177391048686</c:v>
                </c:pt>
                <c:pt idx="60">
                  <c:v>233.85162485882799</c:v>
                </c:pt>
                <c:pt idx="61">
                  <c:v>232.36405651487289</c:v>
                </c:pt>
                <c:pt idx="62">
                  <c:v>232.62803510490423</c:v>
                </c:pt>
                <c:pt idx="63">
                  <c:v>234.76803503821492</c:v>
                </c:pt>
                <c:pt idx="64">
                  <c:v>236.49326561308513</c:v>
                </c:pt>
                <c:pt idx="65">
                  <c:v>236.9444177768321</c:v>
                </c:pt>
                <c:pt idx="66">
                  <c:v>237.45045927128137</c:v>
                </c:pt>
                <c:pt idx="67">
                  <c:v>235.00331000845804</c:v>
                </c:pt>
                <c:pt idx="68">
                  <c:v>232.70119819979084</c:v>
                </c:pt>
                <c:pt idx="69">
                  <c:v>230.62963616120177</c:v>
                </c:pt>
                <c:pt idx="70">
                  <c:v>230.46657037152323</c:v>
                </c:pt>
                <c:pt idx="71">
                  <c:v>228.31870210662302</c:v>
                </c:pt>
                <c:pt idx="72">
                  <c:v>225.18524157454073</c:v>
                </c:pt>
                <c:pt idx="73">
                  <c:v>221.06483531477826</c:v>
                </c:pt>
                <c:pt idx="74">
                  <c:v>217.35682742749967</c:v>
                </c:pt>
                <c:pt idx="75">
                  <c:v>214.32002110137776</c:v>
                </c:pt>
                <c:pt idx="76">
                  <c:v>214.0879417112082</c:v>
                </c:pt>
                <c:pt idx="77">
                  <c:v>212.57869523299479</c:v>
                </c:pt>
                <c:pt idx="78">
                  <c:v>209.41997373426102</c:v>
                </c:pt>
                <c:pt idx="79">
                  <c:v>203.97665499823265</c:v>
                </c:pt>
                <c:pt idx="80">
                  <c:v>197.17750405730354</c:v>
                </c:pt>
                <c:pt idx="81">
                  <c:v>193.05894383122373</c:v>
                </c:pt>
                <c:pt idx="82">
                  <c:v>190.75264131478619</c:v>
                </c:pt>
                <c:pt idx="83">
                  <c:v>187.87691917304977</c:v>
                </c:pt>
                <c:pt idx="84">
                  <c:v>184.08868424590827</c:v>
                </c:pt>
                <c:pt idx="85">
                  <c:v>179.67924697300873</c:v>
                </c:pt>
                <c:pt idx="86">
                  <c:v>175.91088474508601</c:v>
                </c:pt>
                <c:pt idx="87">
                  <c:v>173.81957773803728</c:v>
                </c:pt>
                <c:pt idx="88">
                  <c:v>172.23747117326761</c:v>
                </c:pt>
                <c:pt idx="89">
                  <c:v>170.61358660791893</c:v>
                </c:pt>
                <c:pt idx="90">
                  <c:v>167.25197186823101</c:v>
                </c:pt>
                <c:pt idx="91">
                  <c:v>162.32643698864155</c:v>
                </c:pt>
                <c:pt idx="92">
                  <c:v>157.39348890886615</c:v>
                </c:pt>
                <c:pt idx="93">
                  <c:v>151.75382682900823</c:v>
                </c:pt>
                <c:pt idx="94">
                  <c:v>150.07836040636587</c:v>
                </c:pt>
                <c:pt idx="95">
                  <c:v>149.47049702284153</c:v>
                </c:pt>
                <c:pt idx="96">
                  <c:v>150.32348185259565</c:v>
                </c:pt>
                <c:pt idx="97">
                  <c:v>151.19116528171975</c:v>
                </c:pt>
                <c:pt idx="98">
                  <c:v>152.67209731604962</c:v>
                </c:pt>
                <c:pt idx="99">
                  <c:v>154.80495053062799</c:v>
                </c:pt>
                <c:pt idx="100">
                  <c:v>156.32449583881427</c:v>
                </c:pt>
                <c:pt idx="101">
                  <c:v>156.29204547919861</c:v>
                </c:pt>
                <c:pt idx="102">
                  <c:v>153.96279081798639</c:v>
                </c:pt>
                <c:pt idx="103">
                  <c:v>151.46646339915142</c:v>
                </c:pt>
                <c:pt idx="104">
                  <c:v>150.11979359091069</c:v>
                </c:pt>
                <c:pt idx="105">
                  <c:v>150.30781718082682</c:v>
                </c:pt>
                <c:pt idx="106">
                  <c:v>152.47706608346331</c:v>
                </c:pt>
                <c:pt idx="107">
                  <c:v>154.62938681870489</c:v>
                </c:pt>
                <c:pt idx="108">
                  <c:v>155.26645542095656</c:v>
                </c:pt>
                <c:pt idx="109">
                  <c:v>155.1398085756104</c:v>
                </c:pt>
                <c:pt idx="110">
                  <c:v>154.82582481012415</c:v>
                </c:pt>
                <c:pt idx="111">
                  <c:v>155.04324414135587</c:v>
                </c:pt>
                <c:pt idx="112">
                  <c:v>154.53891594388958</c:v>
                </c:pt>
                <c:pt idx="113">
                  <c:v>151.58500440601557</c:v>
                </c:pt>
                <c:pt idx="114">
                  <c:v>149.42649084943065</c:v>
                </c:pt>
                <c:pt idx="115">
                  <c:v>149.18384043749157</c:v>
                </c:pt>
                <c:pt idx="116">
                  <c:v>148.26545187354336</c:v>
                </c:pt>
                <c:pt idx="117">
                  <c:v>147.73890435374531</c:v>
                </c:pt>
                <c:pt idx="118">
                  <c:v>147.46501282644098</c:v>
                </c:pt>
                <c:pt idx="119">
                  <c:v>147.3185110181409</c:v>
                </c:pt>
                <c:pt idx="120">
                  <c:v>146.88665852176885</c:v>
                </c:pt>
                <c:pt idx="121">
                  <c:v>146.69799212126676</c:v>
                </c:pt>
                <c:pt idx="122">
                  <c:v>147.42819481912346</c:v>
                </c:pt>
                <c:pt idx="123">
                  <c:v>148.38537759053455</c:v>
                </c:pt>
                <c:pt idx="124">
                  <c:v>149.24684165667216</c:v>
                </c:pt>
                <c:pt idx="125">
                  <c:v>150.72216030419781</c:v>
                </c:pt>
                <c:pt idx="126">
                  <c:v>152.74994775377306</c:v>
                </c:pt>
                <c:pt idx="127">
                  <c:v>151.97495178138473</c:v>
                </c:pt>
                <c:pt idx="128">
                  <c:v>151.57745605069363</c:v>
                </c:pt>
                <c:pt idx="129">
                  <c:v>150.91970962273345</c:v>
                </c:pt>
                <c:pt idx="130">
                  <c:v>150.22773788132176</c:v>
                </c:pt>
                <c:pt idx="131">
                  <c:v>150.30496417144852</c:v>
                </c:pt>
                <c:pt idx="132">
                  <c:v>150.87446827371102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E-4931-9E8E-A3182F2DF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848559"/>
        <c:axId val="1927041647"/>
      </c:lineChart>
      <c:catAx>
        <c:axId val="2083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041647"/>
        <c:crosses val="autoZero"/>
        <c:auto val="1"/>
        <c:lblAlgn val="ctr"/>
        <c:lblOffset val="100"/>
        <c:noMultiLvlLbl val="0"/>
      </c:catAx>
      <c:valAx>
        <c:axId val="19270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13</xdr:row>
      <xdr:rowOff>109537</xdr:rowOff>
    </xdr:from>
    <xdr:to>
      <xdr:col>17</xdr:col>
      <xdr:colOff>371475</xdr:colOff>
      <xdr:row>32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B20080-1BD8-4F21-9626-1F03E8FC1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6AEC-554E-4DF7-803E-BF687C549754}">
  <dimension ref="A2:J141"/>
  <sheetViews>
    <sheetView showGridLines="0" tabSelected="1" workbookViewId="0">
      <selection activeCell="D4" sqref="D4"/>
    </sheetView>
  </sheetViews>
  <sheetFormatPr defaultRowHeight="15" x14ac:dyDescent="0.25"/>
  <cols>
    <col min="4" max="4" width="22.28515625" customWidth="1"/>
    <col min="5" max="6" width="31.7109375" customWidth="1"/>
  </cols>
  <sheetData>
    <row r="2" spans="1:10" ht="26.25" x14ac:dyDescent="0.4">
      <c r="E2" s="1" t="s">
        <v>0</v>
      </c>
    </row>
    <row r="3" spans="1:10" ht="26.25" x14ac:dyDescent="0.4">
      <c r="E3" s="1"/>
    </row>
    <row r="4" spans="1:10" ht="21.75" customHeight="1" x14ac:dyDescent="0.3">
      <c r="B4" s="2"/>
      <c r="C4" s="2"/>
      <c r="D4" s="18" t="s">
        <v>5</v>
      </c>
      <c r="E4" s="18" t="s">
        <v>15</v>
      </c>
    </row>
    <row r="5" spans="1:10" ht="20.25" customHeight="1" x14ac:dyDescent="0.4">
      <c r="B5" s="2"/>
      <c r="C5" s="2" t="s">
        <v>11</v>
      </c>
      <c r="D5" s="12">
        <v>0</v>
      </c>
      <c r="E5" s="3"/>
    </row>
    <row r="6" spans="1:10" ht="20.25" customHeight="1" x14ac:dyDescent="0.25">
      <c r="A6" s="4"/>
      <c r="B6" s="5"/>
      <c r="C6" s="5" t="s">
        <v>10</v>
      </c>
      <c r="D6" s="7">
        <v>0.9</v>
      </c>
      <c r="E6" s="5">
        <f>1/(1-D6)</f>
        <v>10.000000000000002</v>
      </c>
      <c r="F6" s="17" t="s">
        <v>14</v>
      </c>
    </row>
    <row r="7" spans="1:10" x14ac:dyDescent="0.25">
      <c r="A7" s="10"/>
      <c r="B7" s="11" t="s">
        <v>6</v>
      </c>
      <c r="C7" s="11" t="s">
        <v>7</v>
      </c>
      <c r="D7" s="11" t="s">
        <v>8</v>
      </c>
      <c r="E7" s="11" t="s">
        <v>9</v>
      </c>
      <c r="J7" t="s">
        <v>12</v>
      </c>
    </row>
    <row r="8" spans="1:10" x14ac:dyDescent="0.25">
      <c r="A8" s="6"/>
      <c r="B8" s="6" t="s">
        <v>2</v>
      </c>
      <c r="C8" s="6" t="s">
        <v>1</v>
      </c>
      <c r="D8" s="6" t="s">
        <v>3</v>
      </c>
      <c r="E8" s="6" t="s">
        <v>4</v>
      </c>
      <c r="J8" t="s">
        <v>13</v>
      </c>
    </row>
    <row r="9" spans="1:10" x14ac:dyDescent="0.25">
      <c r="A9" s="8"/>
      <c r="B9" s="9">
        <v>0</v>
      </c>
      <c r="C9" s="9"/>
      <c r="D9" s="15">
        <f>D5</f>
        <v>0</v>
      </c>
      <c r="E9" s="8"/>
    </row>
    <row r="10" spans="1:10" x14ac:dyDescent="0.25">
      <c r="B10" s="14">
        <v>1</v>
      </c>
      <c r="C10">
        <v>108</v>
      </c>
      <c r="D10" s="16">
        <f t="shared" ref="D10:D41" si="0">(1-$D$6)*C10+$D$6*D9</f>
        <v>10.799999999999997</v>
      </c>
      <c r="E10" s="16">
        <f>D10/(1-$D$6^B10)</f>
        <v>108</v>
      </c>
      <c r="J10" t="s">
        <v>16</v>
      </c>
    </row>
    <row r="11" spans="1:10" x14ac:dyDescent="0.25">
      <c r="B11" s="14">
        <v>2</v>
      </c>
      <c r="C11">
        <v>120</v>
      </c>
      <c r="D11" s="16">
        <f t="shared" si="0"/>
        <v>21.719999999999992</v>
      </c>
      <c r="E11" s="16">
        <f t="shared" ref="E11:E74" si="1">D11/(1-$D$6^B11)</f>
        <v>114.31578947368421</v>
      </c>
    </row>
    <row r="12" spans="1:10" x14ac:dyDescent="0.25">
      <c r="B12" s="13">
        <v>3</v>
      </c>
      <c r="C12">
        <v>144</v>
      </c>
      <c r="D12" s="16">
        <f t="shared" si="0"/>
        <v>33.947999999999993</v>
      </c>
      <c r="E12" s="16">
        <f t="shared" si="1"/>
        <v>125.26937269372695</v>
      </c>
    </row>
    <row r="13" spans="1:10" x14ac:dyDescent="0.25">
      <c r="B13" s="14">
        <v>4</v>
      </c>
      <c r="C13">
        <v>148</v>
      </c>
      <c r="D13" s="16">
        <f t="shared" si="0"/>
        <v>45.353199999999987</v>
      </c>
      <c r="E13" s="16">
        <f t="shared" si="1"/>
        <v>131.87903460308229</v>
      </c>
      <c r="J13">
        <f>1/(1-0.98)</f>
        <v>49.999999999999957</v>
      </c>
    </row>
    <row r="14" spans="1:10" x14ac:dyDescent="0.25">
      <c r="B14" s="14">
        <v>5</v>
      </c>
      <c r="C14">
        <v>148</v>
      </c>
      <c r="D14" s="16">
        <f t="shared" si="0"/>
        <v>55.617879999999985</v>
      </c>
      <c r="E14" s="16">
        <f t="shared" si="1"/>
        <v>135.81568215672391</v>
      </c>
    </row>
    <row r="15" spans="1:10" x14ac:dyDescent="0.25">
      <c r="B15" s="13">
        <v>6</v>
      </c>
      <c r="C15">
        <v>143</v>
      </c>
      <c r="D15" s="16">
        <f t="shared" si="0"/>
        <v>64.35609199999999</v>
      </c>
      <c r="E15" s="16">
        <f t="shared" si="1"/>
        <v>137.34896139013446</v>
      </c>
    </row>
    <row r="16" spans="1:10" x14ac:dyDescent="0.25">
      <c r="B16" s="14">
        <v>7</v>
      </c>
      <c r="C16">
        <v>165</v>
      </c>
      <c r="D16" s="16">
        <f t="shared" si="0"/>
        <v>74.420482799999988</v>
      </c>
      <c r="E16" s="16">
        <f t="shared" si="1"/>
        <v>142.64910980977496</v>
      </c>
    </row>
    <row r="17" spans="2:5" x14ac:dyDescent="0.25">
      <c r="B17" s="14">
        <v>8</v>
      </c>
      <c r="C17">
        <v>140</v>
      </c>
      <c r="D17" s="16">
        <f t="shared" si="0"/>
        <v>80.978434519999993</v>
      </c>
      <c r="E17" s="16">
        <f t="shared" si="1"/>
        <v>142.18397244520378</v>
      </c>
    </row>
    <row r="18" spans="2:5" x14ac:dyDescent="0.25">
      <c r="B18" s="13">
        <v>9</v>
      </c>
      <c r="C18">
        <v>151</v>
      </c>
      <c r="D18" s="16">
        <f t="shared" si="0"/>
        <v>87.980591067999995</v>
      </c>
      <c r="E18" s="16">
        <f t="shared" si="1"/>
        <v>143.62313705918254</v>
      </c>
    </row>
    <row r="19" spans="2:5" x14ac:dyDescent="0.25">
      <c r="B19" s="14">
        <v>10</v>
      </c>
      <c r="C19">
        <v>148</v>
      </c>
      <c r="D19" s="16">
        <f t="shared" si="0"/>
        <v>93.982531961199996</v>
      </c>
      <c r="E19" s="16">
        <f t="shared" si="1"/>
        <v>144.29513430452008</v>
      </c>
    </row>
    <row r="20" spans="2:5" x14ac:dyDescent="0.25">
      <c r="B20" s="14">
        <v>11</v>
      </c>
      <c r="C20">
        <v>148</v>
      </c>
      <c r="D20" s="16">
        <f t="shared" si="0"/>
        <v>99.384278765079998</v>
      </c>
      <c r="E20" s="16">
        <f t="shared" si="1"/>
        <v>144.83505311911691</v>
      </c>
    </row>
    <row r="21" spans="2:5" x14ac:dyDescent="0.25">
      <c r="B21" s="13">
        <v>12</v>
      </c>
      <c r="C21">
        <v>153</v>
      </c>
      <c r="D21" s="16">
        <f t="shared" si="0"/>
        <v>104.74585088857199</v>
      </c>
      <c r="E21" s="16">
        <f t="shared" si="1"/>
        <v>145.97291306402624</v>
      </c>
    </row>
    <row r="22" spans="2:5" x14ac:dyDescent="0.25">
      <c r="B22" s="14">
        <v>13</v>
      </c>
      <c r="C22">
        <v>166</v>
      </c>
      <c r="D22" s="16">
        <f t="shared" si="0"/>
        <v>110.87126579971479</v>
      </c>
      <c r="E22" s="16">
        <f t="shared" si="1"/>
        <v>148.65818078313552</v>
      </c>
    </row>
    <row r="23" spans="2:5" x14ac:dyDescent="0.25">
      <c r="B23" s="14">
        <v>14</v>
      </c>
      <c r="C23">
        <v>177</v>
      </c>
      <c r="D23" s="16">
        <f t="shared" si="0"/>
        <v>117.4841392197433</v>
      </c>
      <c r="E23" s="16">
        <f t="shared" si="1"/>
        <v>152.33305636456319</v>
      </c>
    </row>
    <row r="24" spans="2:5" x14ac:dyDescent="0.25">
      <c r="B24" s="13">
        <v>15</v>
      </c>
      <c r="C24">
        <v>185</v>
      </c>
      <c r="D24" s="16">
        <f t="shared" si="0"/>
        <v>124.23572529776897</v>
      </c>
      <c r="E24" s="16">
        <f t="shared" si="1"/>
        <v>156.44671696649095</v>
      </c>
    </row>
    <row r="25" spans="2:5" x14ac:dyDescent="0.25">
      <c r="B25" s="14">
        <v>16</v>
      </c>
      <c r="C25">
        <v>184</v>
      </c>
      <c r="D25" s="16">
        <f t="shared" si="0"/>
        <v>130.21215276799208</v>
      </c>
      <c r="E25" s="16">
        <f t="shared" si="1"/>
        <v>159.82874118555256</v>
      </c>
    </row>
    <row r="26" spans="2:5" x14ac:dyDescent="0.25">
      <c r="B26" s="14">
        <v>17</v>
      </c>
      <c r="C26">
        <v>178</v>
      </c>
      <c r="D26" s="16">
        <f t="shared" si="0"/>
        <v>134.99093749119288</v>
      </c>
      <c r="E26" s="16">
        <f t="shared" si="1"/>
        <v>162.00956742080425</v>
      </c>
    </row>
    <row r="27" spans="2:5" x14ac:dyDescent="0.25">
      <c r="B27" s="13">
        <v>18</v>
      </c>
      <c r="C27">
        <v>152</v>
      </c>
      <c r="D27" s="16">
        <f t="shared" si="0"/>
        <v>136.69184374207359</v>
      </c>
      <c r="E27" s="16">
        <f t="shared" si="1"/>
        <v>160.83184013062504</v>
      </c>
    </row>
    <row r="28" spans="2:5" x14ac:dyDescent="0.25">
      <c r="B28" s="14">
        <v>19</v>
      </c>
      <c r="C28">
        <v>153</v>
      </c>
      <c r="D28" s="16">
        <f t="shared" si="0"/>
        <v>138.32265936786621</v>
      </c>
      <c r="E28" s="16">
        <f t="shared" si="1"/>
        <v>159.92633592662983</v>
      </c>
    </row>
    <row r="29" spans="2:5" x14ac:dyDescent="0.25">
      <c r="B29" s="14">
        <v>20</v>
      </c>
      <c r="C29">
        <v>160</v>
      </c>
      <c r="D29" s="16">
        <f t="shared" si="0"/>
        <v>140.49039343107958</v>
      </c>
      <c r="E29" s="16">
        <f t="shared" si="1"/>
        <v>159.93472186875613</v>
      </c>
    </row>
    <row r="30" spans="2:5" x14ac:dyDescent="0.25">
      <c r="B30" s="13">
        <v>21</v>
      </c>
      <c r="C30">
        <v>177</v>
      </c>
      <c r="D30" s="16">
        <f t="shared" si="0"/>
        <v>144.14135408797162</v>
      </c>
      <c r="E30" s="16">
        <f t="shared" si="1"/>
        <v>161.85091791639047</v>
      </c>
    </row>
    <row r="31" spans="2:5" x14ac:dyDescent="0.25">
      <c r="B31" s="14">
        <v>22</v>
      </c>
      <c r="C31">
        <v>160</v>
      </c>
      <c r="D31" s="16">
        <f t="shared" si="0"/>
        <v>145.72721867917446</v>
      </c>
      <c r="E31" s="16">
        <f t="shared" si="1"/>
        <v>161.64560777991943</v>
      </c>
    </row>
    <row r="32" spans="2:5" x14ac:dyDescent="0.25">
      <c r="B32" s="14">
        <v>23</v>
      </c>
      <c r="C32">
        <v>151</v>
      </c>
      <c r="D32" s="16">
        <f t="shared" si="0"/>
        <v>146.25449681125701</v>
      </c>
      <c r="E32" s="16">
        <f t="shared" si="1"/>
        <v>160.47752011500259</v>
      </c>
    </row>
    <row r="33" spans="2:5" x14ac:dyDescent="0.25">
      <c r="B33" s="13">
        <v>24</v>
      </c>
      <c r="C33">
        <v>166</v>
      </c>
      <c r="D33" s="16">
        <f t="shared" si="0"/>
        <v>148.22904713013131</v>
      </c>
      <c r="E33" s="16">
        <f t="shared" si="1"/>
        <v>161.07763731823329</v>
      </c>
    </row>
    <row r="34" spans="2:5" x14ac:dyDescent="0.25">
      <c r="B34" s="14">
        <v>25</v>
      </c>
      <c r="C34">
        <v>207</v>
      </c>
      <c r="D34" s="16">
        <f t="shared" si="0"/>
        <v>154.10614241711818</v>
      </c>
      <c r="E34" s="16">
        <f t="shared" si="1"/>
        <v>166.0250471420936</v>
      </c>
    </row>
    <row r="35" spans="2:5" x14ac:dyDescent="0.25">
      <c r="B35" s="14">
        <v>26</v>
      </c>
      <c r="C35">
        <v>219</v>
      </c>
      <c r="D35" s="16">
        <f t="shared" si="0"/>
        <v>160.59552817540637</v>
      </c>
      <c r="E35" s="16">
        <f t="shared" si="1"/>
        <v>171.68846018212588</v>
      </c>
    </row>
    <row r="36" spans="2:5" x14ac:dyDescent="0.25">
      <c r="B36" s="13">
        <v>27</v>
      </c>
      <c r="C36">
        <v>230</v>
      </c>
      <c r="D36" s="16">
        <f t="shared" si="0"/>
        <v>167.53597535786574</v>
      </c>
      <c r="E36" s="16">
        <f t="shared" si="1"/>
        <v>177.87962900256315</v>
      </c>
    </row>
    <row r="37" spans="2:5" x14ac:dyDescent="0.25">
      <c r="B37" s="14">
        <v>28</v>
      </c>
      <c r="C37">
        <v>232</v>
      </c>
      <c r="D37" s="16">
        <f t="shared" si="0"/>
        <v>173.98237782207914</v>
      </c>
      <c r="E37" s="16">
        <f t="shared" si="1"/>
        <v>183.59054556905588</v>
      </c>
    </row>
    <row r="38" spans="2:5" x14ac:dyDescent="0.25">
      <c r="B38" s="14">
        <v>29</v>
      </c>
      <c r="C38">
        <v>234</v>
      </c>
      <c r="D38" s="16">
        <f t="shared" si="0"/>
        <v>179.98414003987125</v>
      </c>
      <c r="E38" s="16">
        <f t="shared" si="1"/>
        <v>188.88066231932245</v>
      </c>
    </row>
    <row r="39" spans="2:5" x14ac:dyDescent="0.25">
      <c r="B39" s="13">
        <v>30</v>
      </c>
      <c r="C39">
        <v>198</v>
      </c>
      <c r="D39" s="16">
        <f t="shared" si="0"/>
        <v>181.78572603588412</v>
      </c>
      <c r="E39" s="16">
        <f t="shared" si="1"/>
        <v>189.83296531437963</v>
      </c>
    </row>
    <row r="40" spans="2:5" x14ac:dyDescent="0.25">
      <c r="B40" s="14">
        <v>31</v>
      </c>
      <c r="C40">
        <v>205</v>
      </c>
      <c r="D40" s="16">
        <f t="shared" si="0"/>
        <v>184.10715343229572</v>
      </c>
      <c r="E40" s="16">
        <f t="shared" si="1"/>
        <v>191.40982936721988</v>
      </c>
    </row>
    <row r="41" spans="2:5" x14ac:dyDescent="0.25">
      <c r="B41" s="14">
        <v>32</v>
      </c>
      <c r="C41">
        <v>217</v>
      </c>
      <c r="D41" s="16">
        <f t="shared" si="0"/>
        <v>187.39643808906615</v>
      </c>
      <c r="E41" s="16">
        <f t="shared" si="1"/>
        <v>194.05983939609553</v>
      </c>
    </row>
    <row r="42" spans="2:5" x14ac:dyDescent="0.25">
      <c r="B42" s="13">
        <v>33</v>
      </c>
      <c r="C42">
        <v>178</v>
      </c>
      <c r="D42" s="16">
        <f t="shared" ref="D42:D73" si="2">(1-$D$6)*C42+$D$6*D41</f>
        <v>186.45679428015956</v>
      </c>
      <c r="E42" s="16">
        <f t="shared" si="1"/>
        <v>192.40264285596396</v>
      </c>
    </row>
    <row r="43" spans="2:5" x14ac:dyDescent="0.25">
      <c r="B43" s="14">
        <v>34</v>
      </c>
      <c r="C43">
        <v>180</v>
      </c>
      <c r="D43" s="16">
        <f t="shared" si="2"/>
        <v>185.81111485214362</v>
      </c>
      <c r="E43" s="16">
        <f t="shared" si="1"/>
        <v>191.12689644078844</v>
      </c>
    </row>
    <row r="44" spans="2:5" x14ac:dyDescent="0.25">
      <c r="B44" s="14">
        <v>35</v>
      </c>
      <c r="C44">
        <v>203</v>
      </c>
      <c r="D44" s="16">
        <f t="shared" si="2"/>
        <v>187.53000336692924</v>
      </c>
      <c r="E44" s="16">
        <f t="shared" si="1"/>
        <v>192.34469006484971</v>
      </c>
    </row>
    <row r="45" spans="2:5" x14ac:dyDescent="0.25">
      <c r="B45" s="13">
        <v>36</v>
      </c>
      <c r="C45">
        <v>213</v>
      </c>
      <c r="D45" s="16">
        <f t="shared" si="2"/>
        <v>190.07700303023631</v>
      </c>
      <c r="E45" s="16">
        <f t="shared" si="1"/>
        <v>194.45782664350165</v>
      </c>
    </row>
    <row r="46" spans="2:5" x14ac:dyDescent="0.25">
      <c r="B46" s="14">
        <v>37</v>
      </c>
      <c r="C46">
        <v>219</v>
      </c>
      <c r="D46" s="16">
        <f t="shared" si="2"/>
        <v>192.96930272721269</v>
      </c>
      <c r="E46" s="16">
        <f t="shared" si="1"/>
        <v>196.96283441346591</v>
      </c>
    </row>
    <row r="47" spans="2:5" x14ac:dyDescent="0.25">
      <c r="B47" s="14">
        <v>38</v>
      </c>
      <c r="C47">
        <v>241</v>
      </c>
      <c r="D47" s="16">
        <f t="shared" si="2"/>
        <v>197.77237245449143</v>
      </c>
      <c r="E47" s="16">
        <f t="shared" si="1"/>
        <v>201.44840365594501</v>
      </c>
    </row>
    <row r="48" spans="2:5" x14ac:dyDescent="0.25">
      <c r="B48" s="13">
        <v>39</v>
      </c>
      <c r="C48">
        <v>245</v>
      </c>
      <c r="D48" s="16">
        <f t="shared" si="2"/>
        <v>202.4951352090423</v>
      </c>
      <c r="E48" s="16">
        <f t="shared" si="1"/>
        <v>205.87628325708747</v>
      </c>
    </row>
    <row r="49" spans="2:5" x14ac:dyDescent="0.25">
      <c r="B49" s="14">
        <v>40</v>
      </c>
      <c r="C49">
        <v>251</v>
      </c>
      <c r="D49" s="16">
        <f t="shared" si="2"/>
        <v>207.34562168813807</v>
      </c>
      <c r="E49" s="16">
        <f t="shared" si="1"/>
        <v>210.45635239720244</v>
      </c>
    </row>
    <row r="50" spans="2:5" x14ac:dyDescent="0.25">
      <c r="B50" s="14">
        <v>41</v>
      </c>
      <c r="C50">
        <v>256</v>
      </c>
      <c r="D50" s="16">
        <f t="shared" si="2"/>
        <v>212.21105951932427</v>
      </c>
      <c r="E50" s="16">
        <f t="shared" si="1"/>
        <v>215.07211976288755</v>
      </c>
    </row>
    <row r="51" spans="2:5" x14ac:dyDescent="0.25">
      <c r="B51" s="13">
        <v>42</v>
      </c>
      <c r="C51">
        <v>274</v>
      </c>
      <c r="D51" s="16">
        <f t="shared" si="2"/>
        <v>218.38995356739184</v>
      </c>
      <c r="E51" s="16">
        <f t="shared" si="1"/>
        <v>221.0363141949889</v>
      </c>
    </row>
    <row r="52" spans="2:5" x14ac:dyDescent="0.25">
      <c r="B52" s="14">
        <v>43</v>
      </c>
      <c r="C52">
        <v>237</v>
      </c>
      <c r="D52" s="16">
        <f t="shared" si="2"/>
        <v>220.25095821065264</v>
      </c>
      <c r="E52" s="16">
        <f t="shared" si="1"/>
        <v>222.65007143524392</v>
      </c>
    </row>
    <row r="53" spans="2:5" x14ac:dyDescent="0.25">
      <c r="B53" s="14">
        <v>44</v>
      </c>
      <c r="C53">
        <v>246</v>
      </c>
      <c r="D53" s="16">
        <f t="shared" si="2"/>
        <v>222.82586238958737</v>
      </c>
      <c r="E53" s="16">
        <f t="shared" si="1"/>
        <v>225.00793018647445</v>
      </c>
    </row>
    <row r="54" spans="2:5" x14ac:dyDescent="0.25">
      <c r="B54" s="13">
        <v>45</v>
      </c>
      <c r="C54">
        <v>211</v>
      </c>
      <c r="D54" s="16">
        <f t="shared" si="2"/>
        <v>221.64327615062862</v>
      </c>
      <c r="E54" s="16">
        <f t="shared" si="1"/>
        <v>223.5948034491465</v>
      </c>
    </row>
    <row r="55" spans="2:5" x14ac:dyDescent="0.25">
      <c r="B55" s="14">
        <v>46</v>
      </c>
      <c r="C55">
        <v>266</v>
      </c>
      <c r="D55" s="16">
        <f t="shared" si="2"/>
        <v>226.07894853556576</v>
      </c>
      <c r="E55" s="16">
        <f t="shared" si="1"/>
        <v>227.86889682235503</v>
      </c>
    </row>
    <row r="56" spans="2:5" x14ac:dyDescent="0.25">
      <c r="B56" s="14">
        <v>47</v>
      </c>
      <c r="C56">
        <v>257</v>
      </c>
      <c r="D56" s="16">
        <f t="shared" si="2"/>
        <v>229.17105368200919</v>
      </c>
      <c r="E56" s="16">
        <f t="shared" si="1"/>
        <v>230.80274844568646</v>
      </c>
    </row>
    <row r="57" spans="2:5" x14ac:dyDescent="0.25">
      <c r="B57" s="13">
        <v>48</v>
      </c>
      <c r="C57">
        <v>260</v>
      </c>
      <c r="D57" s="16">
        <f t="shared" si="2"/>
        <v>232.25394831380828</v>
      </c>
      <c r="E57" s="16">
        <f t="shared" si="1"/>
        <v>233.74116985222108</v>
      </c>
    </row>
    <row r="58" spans="2:5" x14ac:dyDescent="0.25">
      <c r="B58" s="14">
        <v>49</v>
      </c>
      <c r="C58">
        <v>276</v>
      </c>
      <c r="D58" s="16">
        <f t="shared" si="2"/>
        <v>236.62855348242746</v>
      </c>
      <c r="E58" s="16">
        <f t="shared" si="1"/>
        <v>237.99139140752939</v>
      </c>
    </row>
    <row r="59" spans="2:5" x14ac:dyDescent="0.25">
      <c r="B59" s="14">
        <v>50</v>
      </c>
      <c r="C59">
        <v>287</v>
      </c>
      <c r="D59" s="16">
        <f t="shared" si="2"/>
        <v>241.66569813418471</v>
      </c>
      <c r="E59" s="16">
        <f t="shared" si="1"/>
        <v>242.91764105004913</v>
      </c>
    </row>
    <row r="60" spans="2:5" x14ac:dyDescent="0.25">
      <c r="B60" s="13">
        <v>51</v>
      </c>
      <c r="C60">
        <v>298</v>
      </c>
      <c r="D60" s="16">
        <f t="shared" si="2"/>
        <v>247.29912832076621</v>
      </c>
      <c r="E60" s="16">
        <f t="shared" si="1"/>
        <v>248.45154539415171</v>
      </c>
    </row>
    <row r="61" spans="2:5" x14ac:dyDescent="0.25">
      <c r="B61" s="14">
        <v>52</v>
      </c>
      <c r="C61">
        <v>287</v>
      </c>
      <c r="D61" s="16">
        <f t="shared" si="2"/>
        <v>251.26921548868958</v>
      </c>
      <c r="E61" s="16">
        <f t="shared" si="1"/>
        <v>252.32255059012772</v>
      </c>
    </row>
    <row r="62" spans="2:5" x14ac:dyDescent="0.25">
      <c r="B62" s="14">
        <v>53</v>
      </c>
      <c r="C62">
        <v>267</v>
      </c>
      <c r="D62" s="16">
        <f t="shared" si="2"/>
        <v>252.84229393982062</v>
      </c>
      <c r="E62" s="16">
        <f t="shared" si="1"/>
        <v>253.79583079530622</v>
      </c>
    </row>
    <row r="63" spans="2:5" x14ac:dyDescent="0.25">
      <c r="B63" s="13">
        <v>54</v>
      </c>
      <c r="C63">
        <v>217</v>
      </c>
      <c r="D63" s="16">
        <f t="shared" si="2"/>
        <v>249.25806454583855</v>
      </c>
      <c r="E63" s="16">
        <f t="shared" si="1"/>
        <v>250.10376338890339</v>
      </c>
    </row>
    <row r="64" spans="2:5" x14ac:dyDescent="0.25">
      <c r="B64" s="14">
        <v>55</v>
      </c>
      <c r="C64">
        <v>194</v>
      </c>
      <c r="D64" s="16">
        <f t="shared" si="2"/>
        <v>243.73225809125469</v>
      </c>
      <c r="E64" s="16">
        <f t="shared" si="1"/>
        <v>244.47626113847039</v>
      </c>
    </row>
    <row r="65" spans="2:5" x14ac:dyDescent="0.25">
      <c r="B65" s="14">
        <v>56</v>
      </c>
      <c r="C65">
        <v>223</v>
      </c>
      <c r="D65" s="16">
        <f t="shared" si="2"/>
        <v>241.6590322821292</v>
      </c>
      <c r="E65" s="16">
        <f t="shared" si="1"/>
        <v>242.32273667736266</v>
      </c>
    </row>
    <row r="66" spans="2:5" x14ac:dyDescent="0.25">
      <c r="B66" s="13">
        <v>57</v>
      </c>
      <c r="C66">
        <v>221</v>
      </c>
      <c r="D66" s="16">
        <f t="shared" si="2"/>
        <v>239.59312905391627</v>
      </c>
      <c r="E66" s="16">
        <f t="shared" si="1"/>
        <v>240.18519389247831</v>
      </c>
    </row>
    <row r="67" spans="2:5" x14ac:dyDescent="0.25">
      <c r="B67" s="14">
        <v>58</v>
      </c>
      <c r="C67">
        <v>218</v>
      </c>
      <c r="D67" s="16">
        <f t="shared" si="2"/>
        <v>237.43381614852464</v>
      </c>
      <c r="E67" s="16">
        <f t="shared" si="1"/>
        <v>237.96174170510446</v>
      </c>
    </row>
    <row r="68" spans="2:5" x14ac:dyDescent="0.25">
      <c r="B68" s="14">
        <v>59</v>
      </c>
      <c r="C68">
        <v>219</v>
      </c>
      <c r="D68" s="16">
        <f t="shared" si="2"/>
        <v>235.59043453367218</v>
      </c>
      <c r="E68" s="16">
        <f t="shared" si="1"/>
        <v>236.06177391048686</v>
      </c>
    </row>
    <row r="69" spans="2:5" x14ac:dyDescent="0.25">
      <c r="B69" s="13">
        <v>60</v>
      </c>
      <c r="C69">
        <v>214</v>
      </c>
      <c r="D69" s="16">
        <f t="shared" si="2"/>
        <v>233.43139108030496</v>
      </c>
      <c r="E69" s="16">
        <f t="shared" si="1"/>
        <v>233.85162485882799</v>
      </c>
    </row>
    <row r="70" spans="2:5" x14ac:dyDescent="0.25">
      <c r="B70" s="14">
        <v>61</v>
      </c>
      <c r="C70">
        <v>219</v>
      </c>
      <c r="D70" s="16">
        <f t="shared" si="2"/>
        <v>231.98825197227447</v>
      </c>
      <c r="E70" s="16">
        <f t="shared" si="1"/>
        <v>232.36405651487289</v>
      </c>
    </row>
    <row r="71" spans="2:5" x14ac:dyDescent="0.25">
      <c r="B71" s="14">
        <v>62</v>
      </c>
      <c r="C71">
        <v>235</v>
      </c>
      <c r="D71" s="16">
        <f t="shared" si="2"/>
        <v>232.28942677504702</v>
      </c>
      <c r="E71" s="16">
        <f t="shared" si="1"/>
        <v>232.62803510490423</v>
      </c>
    </row>
    <row r="72" spans="2:5" x14ac:dyDescent="0.25">
      <c r="B72" s="13">
        <v>63</v>
      </c>
      <c r="C72">
        <v>254</v>
      </c>
      <c r="D72" s="16">
        <f t="shared" si="2"/>
        <v>234.46048409754232</v>
      </c>
      <c r="E72" s="16">
        <f t="shared" si="1"/>
        <v>234.76803503821492</v>
      </c>
    </row>
    <row r="73" spans="2:5" x14ac:dyDescent="0.25">
      <c r="B73" s="14">
        <v>64</v>
      </c>
      <c r="C73">
        <v>252</v>
      </c>
      <c r="D73" s="16">
        <f t="shared" si="2"/>
        <v>236.21443568778807</v>
      </c>
      <c r="E73" s="16">
        <f t="shared" si="1"/>
        <v>236.49326561308513</v>
      </c>
    </row>
    <row r="74" spans="2:5" x14ac:dyDescent="0.25">
      <c r="B74" s="14">
        <v>65</v>
      </c>
      <c r="C74">
        <v>241</v>
      </c>
      <c r="D74" s="16">
        <f t="shared" ref="D74:D105" si="3">(1-$D$6)*C74+$D$6*D73</f>
        <v>236.69299211900926</v>
      </c>
      <c r="E74" s="16">
        <f t="shared" si="1"/>
        <v>236.9444177768321</v>
      </c>
    </row>
    <row r="75" spans="2:5" x14ac:dyDescent="0.25">
      <c r="B75" s="13">
        <v>66</v>
      </c>
      <c r="C75">
        <v>242</v>
      </c>
      <c r="D75" s="16">
        <f t="shared" ref="D75:D138" si="4">(1-$D$6)*C75+$D$6*D74</f>
        <v>237.22369290710833</v>
      </c>
      <c r="E75" s="16">
        <f t="shared" ref="E75:E138" si="5">D75/(1-$D$6^B75)</f>
        <v>237.45045927128137</v>
      </c>
    </row>
    <row r="76" spans="2:5" x14ac:dyDescent="0.25">
      <c r="B76" s="14">
        <v>67</v>
      </c>
      <c r="C76">
        <v>213</v>
      </c>
      <c r="D76" s="16">
        <f t="shared" si="4"/>
        <v>234.8013236163975</v>
      </c>
      <c r="E76" s="16">
        <f t="shared" si="5"/>
        <v>235.00331000845804</v>
      </c>
    </row>
    <row r="77" spans="2:5" x14ac:dyDescent="0.25">
      <c r="B77" s="14">
        <v>68</v>
      </c>
      <c r="C77">
        <v>212</v>
      </c>
      <c r="D77" s="16">
        <f t="shared" si="4"/>
        <v>232.52119125475775</v>
      </c>
      <c r="E77" s="16">
        <f t="shared" si="5"/>
        <v>232.70119819979084</v>
      </c>
    </row>
    <row r="78" spans="2:5" x14ac:dyDescent="0.25">
      <c r="B78" s="13">
        <v>69</v>
      </c>
      <c r="C78">
        <v>212</v>
      </c>
      <c r="D78" s="16">
        <f t="shared" si="4"/>
        <v>230.46907212928198</v>
      </c>
      <c r="E78" s="16">
        <f t="shared" si="5"/>
        <v>230.62963616120177</v>
      </c>
    </row>
    <row r="79" spans="2:5" x14ac:dyDescent="0.25">
      <c r="B79" s="14">
        <v>70</v>
      </c>
      <c r="C79">
        <v>229</v>
      </c>
      <c r="D79" s="16">
        <f t="shared" si="4"/>
        <v>230.32216491635378</v>
      </c>
      <c r="E79" s="16">
        <f t="shared" si="5"/>
        <v>230.46657037152323</v>
      </c>
    </row>
    <row r="80" spans="2:5" x14ac:dyDescent="0.25">
      <c r="B80" s="14">
        <v>71</v>
      </c>
      <c r="C80">
        <v>209</v>
      </c>
      <c r="D80" s="16">
        <f t="shared" si="4"/>
        <v>228.18994842471841</v>
      </c>
      <c r="E80" s="16">
        <f t="shared" si="5"/>
        <v>228.31870210662302</v>
      </c>
    </row>
    <row r="81" spans="2:5" x14ac:dyDescent="0.25">
      <c r="B81" s="13">
        <v>72</v>
      </c>
      <c r="C81">
        <v>197</v>
      </c>
      <c r="D81" s="16">
        <f t="shared" si="4"/>
        <v>225.07095358224657</v>
      </c>
      <c r="E81" s="16">
        <f t="shared" si="5"/>
        <v>225.18524157454073</v>
      </c>
    </row>
    <row r="82" spans="2:5" x14ac:dyDescent="0.25">
      <c r="B82" s="14">
        <v>73</v>
      </c>
      <c r="C82">
        <v>184</v>
      </c>
      <c r="D82" s="16">
        <f t="shared" si="4"/>
        <v>220.96385822402192</v>
      </c>
      <c r="E82" s="16">
        <f t="shared" si="5"/>
        <v>221.06483531477826</v>
      </c>
    </row>
    <row r="83" spans="2:5" x14ac:dyDescent="0.25">
      <c r="B83" s="14">
        <v>74</v>
      </c>
      <c r="C83">
        <v>184</v>
      </c>
      <c r="D83" s="16">
        <f t="shared" si="4"/>
        <v>217.26747240161973</v>
      </c>
      <c r="E83" s="16">
        <f t="shared" si="5"/>
        <v>217.35682742749967</v>
      </c>
    </row>
    <row r="84" spans="2:5" x14ac:dyDescent="0.25">
      <c r="B84" s="13">
        <v>75</v>
      </c>
      <c r="C84">
        <v>187</v>
      </c>
      <c r="D84" s="16">
        <f t="shared" si="4"/>
        <v>214.24072516145776</v>
      </c>
      <c r="E84" s="16">
        <f t="shared" si="5"/>
        <v>214.32002110137776</v>
      </c>
    </row>
    <row r="85" spans="2:5" x14ac:dyDescent="0.25">
      <c r="B85" s="14">
        <v>76</v>
      </c>
      <c r="C85">
        <v>212</v>
      </c>
      <c r="D85" s="16">
        <f t="shared" si="4"/>
        <v>214.01665264531198</v>
      </c>
      <c r="E85" s="16">
        <f t="shared" si="5"/>
        <v>214.0879417112082</v>
      </c>
    </row>
    <row r="86" spans="2:5" x14ac:dyDescent="0.25">
      <c r="B86" s="14">
        <v>77</v>
      </c>
      <c r="C86">
        <v>199</v>
      </c>
      <c r="D86" s="16">
        <f t="shared" si="4"/>
        <v>212.51498738078078</v>
      </c>
      <c r="E86" s="16">
        <f t="shared" si="5"/>
        <v>212.57869523299479</v>
      </c>
    </row>
    <row r="87" spans="2:5" x14ac:dyDescent="0.25">
      <c r="B87" s="13">
        <v>78</v>
      </c>
      <c r="C87">
        <v>181</v>
      </c>
      <c r="D87" s="16">
        <f t="shared" si="4"/>
        <v>209.36348864270269</v>
      </c>
      <c r="E87" s="16">
        <f t="shared" si="5"/>
        <v>209.41997373426102</v>
      </c>
    </row>
    <row r="88" spans="2:5" x14ac:dyDescent="0.25">
      <c r="B88" s="14">
        <v>79</v>
      </c>
      <c r="C88">
        <v>155</v>
      </c>
      <c r="D88" s="16">
        <f t="shared" si="4"/>
        <v>203.92713977843243</v>
      </c>
      <c r="E88" s="16">
        <f t="shared" si="5"/>
        <v>203.97665499823265</v>
      </c>
    </row>
    <row r="89" spans="2:5" x14ac:dyDescent="0.25">
      <c r="B89" s="14">
        <v>80</v>
      </c>
      <c r="C89">
        <v>136</v>
      </c>
      <c r="D89" s="16">
        <f t="shared" si="4"/>
        <v>197.13442580058918</v>
      </c>
      <c r="E89" s="16">
        <f t="shared" si="5"/>
        <v>197.17750405730354</v>
      </c>
    </row>
    <row r="90" spans="2:5" x14ac:dyDescent="0.25">
      <c r="B90" s="13">
        <v>81</v>
      </c>
      <c r="C90">
        <v>156</v>
      </c>
      <c r="D90" s="16">
        <f t="shared" si="4"/>
        <v>193.02098322053027</v>
      </c>
      <c r="E90" s="16">
        <f t="shared" si="5"/>
        <v>193.05894383122373</v>
      </c>
    </row>
    <row r="91" spans="2:5" x14ac:dyDescent="0.25">
      <c r="B91" s="14">
        <v>82</v>
      </c>
      <c r="C91">
        <v>170</v>
      </c>
      <c r="D91" s="16">
        <f t="shared" si="4"/>
        <v>190.71888489847726</v>
      </c>
      <c r="E91" s="16">
        <f t="shared" si="5"/>
        <v>190.75264131478619</v>
      </c>
    </row>
    <row r="92" spans="2:5" x14ac:dyDescent="0.25">
      <c r="B92" s="14">
        <v>83</v>
      </c>
      <c r="C92">
        <v>162</v>
      </c>
      <c r="D92" s="16">
        <f t="shared" si="4"/>
        <v>187.84699640862954</v>
      </c>
      <c r="E92" s="16">
        <f t="shared" si="5"/>
        <v>187.87691917304977</v>
      </c>
    </row>
    <row r="93" spans="2:5" x14ac:dyDescent="0.25">
      <c r="B93" s="13">
        <v>84</v>
      </c>
      <c r="C93">
        <v>150</v>
      </c>
      <c r="D93" s="16">
        <f t="shared" si="4"/>
        <v>184.06229676776658</v>
      </c>
      <c r="E93" s="16">
        <f t="shared" si="5"/>
        <v>184.08868424590827</v>
      </c>
    </row>
    <row r="94" spans="2:5" x14ac:dyDescent="0.25">
      <c r="B94" s="14">
        <v>85</v>
      </c>
      <c r="C94">
        <v>140</v>
      </c>
      <c r="D94" s="16">
        <f t="shared" si="4"/>
        <v>179.65606709098992</v>
      </c>
      <c r="E94" s="16">
        <f t="shared" si="5"/>
        <v>179.67924697300873</v>
      </c>
    </row>
    <row r="95" spans="2:5" x14ac:dyDescent="0.25">
      <c r="B95" s="14">
        <v>86</v>
      </c>
      <c r="C95">
        <v>142</v>
      </c>
      <c r="D95" s="16">
        <f t="shared" si="4"/>
        <v>175.89046038189093</v>
      </c>
      <c r="E95" s="16">
        <f t="shared" si="5"/>
        <v>175.91088474508601</v>
      </c>
    </row>
    <row r="96" spans="2:5" x14ac:dyDescent="0.25">
      <c r="B96" s="13">
        <v>87</v>
      </c>
      <c r="C96">
        <v>155</v>
      </c>
      <c r="D96" s="16">
        <f t="shared" si="4"/>
        <v>173.80141434370185</v>
      </c>
      <c r="E96" s="16">
        <f t="shared" si="5"/>
        <v>173.81957773803728</v>
      </c>
    </row>
    <row r="97" spans="2:5" x14ac:dyDescent="0.25">
      <c r="B97" s="14">
        <v>88</v>
      </c>
      <c r="C97">
        <v>158</v>
      </c>
      <c r="D97" s="16">
        <f t="shared" si="4"/>
        <v>172.22127290933167</v>
      </c>
      <c r="E97" s="16">
        <f t="shared" si="5"/>
        <v>172.23747117326761</v>
      </c>
    </row>
    <row r="98" spans="2:5" x14ac:dyDescent="0.25">
      <c r="B98" s="14">
        <v>89</v>
      </c>
      <c r="C98">
        <v>156</v>
      </c>
      <c r="D98" s="16">
        <f t="shared" si="4"/>
        <v>170.5991456183985</v>
      </c>
      <c r="E98" s="16">
        <f t="shared" si="5"/>
        <v>170.61358660791893</v>
      </c>
    </row>
    <row r="99" spans="2:5" x14ac:dyDescent="0.25">
      <c r="B99" s="13">
        <v>90</v>
      </c>
      <c r="C99">
        <v>137</v>
      </c>
      <c r="D99" s="16">
        <f t="shared" si="4"/>
        <v>167.23923105655865</v>
      </c>
      <c r="E99" s="16">
        <f t="shared" si="5"/>
        <v>167.25197186823101</v>
      </c>
    </row>
    <row r="100" spans="2:5" x14ac:dyDescent="0.25">
      <c r="B100" s="14">
        <v>91</v>
      </c>
      <c r="C100">
        <v>118</v>
      </c>
      <c r="D100" s="16">
        <f t="shared" si="4"/>
        <v>162.31530795090276</v>
      </c>
      <c r="E100" s="16">
        <f t="shared" si="5"/>
        <v>162.32643698864155</v>
      </c>
    </row>
    <row r="101" spans="2:5" x14ac:dyDescent="0.25">
      <c r="B101" s="14">
        <v>92</v>
      </c>
      <c r="C101">
        <v>113</v>
      </c>
      <c r="D101" s="16">
        <f t="shared" si="4"/>
        <v>157.38377715581248</v>
      </c>
      <c r="E101" s="16">
        <f t="shared" si="5"/>
        <v>157.39348890886615</v>
      </c>
    </row>
    <row r="102" spans="2:5" x14ac:dyDescent="0.25">
      <c r="B102" s="13">
        <v>93</v>
      </c>
      <c r="C102">
        <v>101</v>
      </c>
      <c r="D102" s="16">
        <f t="shared" si="4"/>
        <v>151.74539944023124</v>
      </c>
      <c r="E102" s="16">
        <f t="shared" si="5"/>
        <v>151.75382682900823</v>
      </c>
    </row>
    <row r="103" spans="2:5" x14ac:dyDescent="0.25">
      <c r="B103" s="14">
        <v>94</v>
      </c>
      <c r="C103">
        <v>135</v>
      </c>
      <c r="D103" s="16">
        <f t="shared" si="4"/>
        <v>150.07085949620813</v>
      </c>
      <c r="E103" s="16">
        <f t="shared" si="5"/>
        <v>150.07836040636587</v>
      </c>
    </row>
    <row r="104" spans="2:5" x14ac:dyDescent="0.25">
      <c r="B104" s="14">
        <v>95</v>
      </c>
      <c r="C104">
        <v>144</v>
      </c>
      <c r="D104" s="16">
        <f t="shared" si="4"/>
        <v>149.46377354658733</v>
      </c>
      <c r="E104" s="16">
        <f t="shared" si="5"/>
        <v>149.47049702284153</v>
      </c>
    </row>
    <row r="105" spans="2:5" x14ac:dyDescent="0.25">
      <c r="B105" s="13">
        <v>96</v>
      </c>
      <c r="C105">
        <v>158</v>
      </c>
      <c r="D105" s="16">
        <f t="shared" si="4"/>
        <v>150.31739619192859</v>
      </c>
      <c r="E105" s="16">
        <f t="shared" si="5"/>
        <v>150.32348185259565</v>
      </c>
    </row>
    <row r="106" spans="2:5" x14ac:dyDescent="0.25">
      <c r="B106" s="14">
        <v>97</v>
      </c>
      <c r="C106">
        <v>159</v>
      </c>
      <c r="D106" s="16">
        <f t="shared" si="4"/>
        <v>151.18565657273575</v>
      </c>
      <c r="E106" s="16">
        <f t="shared" si="5"/>
        <v>151.19116528171975</v>
      </c>
    </row>
    <row r="107" spans="2:5" x14ac:dyDescent="0.25">
      <c r="B107" s="14">
        <v>98</v>
      </c>
      <c r="C107">
        <v>166</v>
      </c>
      <c r="D107" s="16">
        <f t="shared" si="4"/>
        <v>152.66709091546218</v>
      </c>
      <c r="E107" s="16">
        <f t="shared" si="5"/>
        <v>152.67209731604962</v>
      </c>
    </row>
    <row r="108" spans="2:5" x14ac:dyDescent="0.25">
      <c r="B108" s="13">
        <v>99</v>
      </c>
      <c r="C108">
        <v>174</v>
      </c>
      <c r="D108" s="16">
        <f t="shared" si="4"/>
        <v>154.80038182391598</v>
      </c>
      <c r="E108" s="16">
        <f t="shared" si="5"/>
        <v>154.80495053062799</v>
      </c>
    </row>
    <row r="109" spans="2:5" x14ac:dyDescent="0.25">
      <c r="B109" s="14">
        <v>100</v>
      </c>
      <c r="C109">
        <v>170</v>
      </c>
      <c r="D109" s="16">
        <f t="shared" si="4"/>
        <v>156.3203436415244</v>
      </c>
      <c r="E109" s="16">
        <f t="shared" si="5"/>
        <v>156.32449583881427</v>
      </c>
    </row>
    <row r="110" spans="2:5" x14ac:dyDescent="0.25">
      <c r="B110" s="14">
        <v>101</v>
      </c>
      <c r="C110">
        <v>156</v>
      </c>
      <c r="D110" s="16">
        <f t="shared" si="4"/>
        <v>156.28830927737195</v>
      </c>
      <c r="E110" s="16">
        <f t="shared" si="5"/>
        <v>156.29204547919861</v>
      </c>
    </row>
    <row r="111" spans="2:5" x14ac:dyDescent="0.25">
      <c r="B111" s="13">
        <v>102</v>
      </c>
      <c r="C111">
        <v>133</v>
      </c>
      <c r="D111" s="16">
        <f t="shared" si="4"/>
        <v>153.95947834963476</v>
      </c>
      <c r="E111" s="16">
        <f t="shared" si="5"/>
        <v>153.96279081798639</v>
      </c>
    </row>
    <row r="112" spans="2:5" x14ac:dyDescent="0.25">
      <c r="B112" s="14">
        <v>103</v>
      </c>
      <c r="C112">
        <v>129</v>
      </c>
      <c r="D112" s="16">
        <f t="shared" si="4"/>
        <v>151.46353051467131</v>
      </c>
      <c r="E112" s="16">
        <f t="shared" si="5"/>
        <v>151.46646339915142</v>
      </c>
    </row>
    <row r="113" spans="2:5" x14ac:dyDescent="0.25">
      <c r="B113" s="14">
        <v>104</v>
      </c>
      <c r="C113">
        <v>138</v>
      </c>
      <c r="D113" s="16">
        <f t="shared" si="4"/>
        <v>150.1171774632042</v>
      </c>
      <c r="E113" s="16">
        <f t="shared" si="5"/>
        <v>150.11979359091069</v>
      </c>
    </row>
    <row r="114" spans="2:5" x14ac:dyDescent="0.25">
      <c r="B114" s="13">
        <v>105</v>
      </c>
      <c r="C114">
        <v>152</v>
      </c>
      <c r="D114" s="16">
        <f t="shared" si="4"/>
        <v>150.30545971688377</v>
      </c>
      <c r="E114" s="16">
        <f t="shared" si="5"/>
        <v>150.30781718082682</v>
      </c>
    </row>
    <row r="115" spans="2:5" x14ac:dyDescent="0.25">
      <c r="B115" s="14">
        <v>106</v>
      </c>
      <c r="C115">
        <v>172</v>
      </c>
      <c r="D115" s="16">
        <f t="shared" si="4"/>
        <v>152.47491374519538</v>
      </c>
      <c r="E115" s="16">
        <f t="shared" si="5"/>
        <v>152.47706608346331</v>
      </c>
    </row>
    <row r="116" spans="2:5" x14ac:dyDescent="0.25">
      <c r="B116" s="14">
        <v>107</v>
      </c>
      <c r="C116">
        <v>174</v>
      </c>
      <c r="D116" s="16">
        <f t="shared" si="4"/>
        <v>154.62742237067584</v>
      </c>
      <c r="E116" s="16">
        <f t="shared" si="5"/>
        <v>154.62938681870489</v>
      </c>
    </row>
    <row r="117" spans="2:5" x14ac:dyDescent="0.25">
      <c r="B117" s="13">
        <v>108</v>
      </c>
      <c r="C117">
        <v>161</v>
      </c>
      <c r="D117" s="16">
        <f t="shared" si="4"/>
        <v>155.26468013360827</v>
      </c>
      <c r="E117" s="16">
        <f t="shared" si="5"/>
        <v>155.26645542095656</v>
      </c>
    </row>
    <row r="118" spans="2:5" x14ac:dyDescent="0.25">
      <c r="B118" s="14">
        <v>109</v>
      </c>
      <c r="C118">
        <v>154</v>
      </c>
      <c r="D118" s="16">
        <f t="shared" si="4"/>
        <v>155.13821212024746</v>
      </c>
      <c r="E118" s="16">
        <f t="shared" si="5"/>
        <v>155.1398085756104</v>
      </c>
    </row>
    <row r="119" spans="2:5" x14ac:dyDescent="0.25">
      <c r="B119" s="14">
        <v>110</v>
      </c>
      <c r="C119">
        <v>152</v>
      </c>
      <c r="D119" s="16">
        <f t="shared" si="4"/>
        <v>154.82439090822271</v>
      </c>
      <c r="E119" s="16">
        <f t="shared" si="5"/>
        <v>154.82582481012415</v>
      </c>
    </row>
    <row r="120" spans="2:5" x14ac:dyDescent="0.25">
      <c r="B120" s="13">
        <v>111</v>
      </c>
      <c r="C120">
        <v>157</v>
      </c>
      <c r="D120" s="16">
        <f t="shared" si="4"/>
        <v>155.04195181740045</v>
      </c>
      <c r="E120" s="16">
        <f t="shared" si="5"/>
        <v>155.04324414135587</v>
      </c>
    </row>
    <row r="121" spans="2:5" x14ac:dyDescent="0.25">
      <c r="B121" s="14">
        <v>112</v>
      </c>
      <c r="C121">
        <v>150</v>
      </c>
      <c r="D121" s="16">
        <f t="shared" si="4"/>
        <v>154.5377566356604</v>
      </c>
      <c r="E121" s="16">
        <f t="shared" si="5"/>
        <v>154.53891594388958</v>
      </c>
    </row>
    <row r="122" spans="2:5" x14ac:dyDescent="0.25">
      <c r="B122" s="14">
        <v>113</v>
      </c>
      <c r="C122">
        <v>125</v>
      </c>
      <c r="D122" s="16">
        <f t="shared" si="4"/>
        <v>151.58398097209437</v>
      </c>
      <c r="E122" s="16">
        <f t="shared" si="5"/>
        <v>151.58500440601557</v>
      </c>
    </row>
    <row r="123" spans="2:5" x14ac:dyDescent="0.25">
      <c r="B123" s="13">
        <v>114</v>
      </c>
      <c r="C123">
        <v>130</v>
      </c>
      <c r="D123" s="16">
        <f t="shared" si="4"/>
        <v>149.42558287488492</v>
      </c>
      <c r="E123" s="16">
        <f t="shared" si="5"/>
        <v>149.42649084943065</v>
      </c>
    </row>
    <row r="124" spans="2:5" x14ac:dyDescent="0.25">
      <c r="B124" s="14">
        <v>115</v>
      </c>
      <c r="C124">
        <v>147</v>
      </c>
      <c r="D124" s="16">
        <f t="shared" si="4"/>
        <v>149.18302458739643</v>
      </c>
      <c r="E124" s="16">
        <f t="shared" si="5"/>
        <v>149.18384043749157</v>
      </c>
    </row>
    <row r="125" spans="2:5" x14ac:dyDescent="0.25">
      <c r="B125" s="14">
        <v>116</v>
      </c>
      <c r="C125">
        <v>140</v>
      </c>
      <c r="D125" s="16">
        <f t="shared" si="4"/>
        <v>148.26472212865679</v>
      </c>
      <c r="E125" s="16">
        <f t="shared" si="5"/>
        <v>148.26545187354336</v>
      </c>
    </row>
    <row r="126" spans="2:5" x14ac:dyDescent="0.25">
      <c r="B126" s="13">
        <v>117</v>
      </c>
      <c r="C126">
        <v>143</v>
      </c>
      <c r="D126" s="16">
        <f t="shared" si="4"/>
        <v>147.73824991579113</v>
      </c>
      <c r="E126" s="16">
        <f t="shared" si="5"/>
        <v>147.73890435374531</v>
      </c>
    </row>
    <row r="127" spans="2:5" x14ac:dyDescent="0.25">
      <c r="B127" s="14">
        <v>118</v>
      </c>
      <c r="C127">
        <v>145</v>
      </c>
      <c r="D127" s="16">
        <f t="shared" si="4"/>
        <v>147.46442492421201</v>
      </c>
      <c r="E127" s="16">
        <f t="shared" si="5"/>
        <v>147.46501282644098</v>
      </c>
    </row>
    <row r="128" spans="2:5" x14ac:dyDescent="0.25">
      <c r="B128" s="14">
        <v>119</v>
      </c>
      <c r="C128">
        <v>146</v>
      </c>
      <c r="D128" s="16">
        <f t="shared" si="4"/>
        <v>147.3179824317908</v>
      </c>
      <c r="E128" s="16">
        <f t="shared" si="5"/>
        <v>147.3185110181409</v>
      </c>
    </row>
    <row r="129" spans="2:5" x14ac:dyDescent="0.25">
      <c r="B129" s="13">
        <v>120</v>
      </c>
      <c r="C129">
        <v>143</v>
      </c>
      <c r="D129" s="16">
        <f t="shared" si="4"/>
        <v>146.88618418861171</v>
      </c>
      <c r="E129" s="16">
        <f t="shared" si="5"/>
        <v>146.88665852176885</v>
      </c>
    </row>
    <row r="130" spans="2:5" x14ac:dyDescent="0.25">
      <c r="B130" s="14">
        <v>121</v>
      </c>
      <c r="C130">
        <v>145</v>
      </c>
      <c r="D130" s="16">
        <f t="shared" si="4"/>
        <v>146.69756576975055</v>
      </c>
      <c r="E130" s="16">
        <f t="shared" si="5"/>
        <v>146.69799212126676</v>
      </c>
    </row>
    <row r="131" spans="2:5" x14ac:dyDescent="0.25">
      <c r="B131" s="14">
        <v>122</v>
      </c>
      <c r="C131">
        <v>154</v>
      </c>
      <c r="D131" s="16">
        <f t="shared" si="4"/>
        <v>147.4278091927755</v>
      </c>
      <c r="E131" s="16">
        <f t="shared" si="5"/>
        <v>147.42819481912346</v>
      </c>
    </row>
    <row r="132" spans="2:5" x14ac:dyDescent="0.25">
      <c r="B132" s="13">
        <v>123</v>
      </c>
      <c r="C132">
        <v>157</v>
      </c>
      <c r="D132" s="16">
        <f t="shared" si="4"/>
        <v>148.38502827349794</v>
      </c>
      <c r="E132" s="16">
        <f t="shared" si="5"/>
        <v>148.38537759053455</v>
      </c>
    </row>
    <row r="133" spans="2:5" x14ac:dyDescent="0.25">
      <c r="B133" s="14">
        <v>124</v>
      </c>
      <c r="C133">
        <v>157</v>
      </c>
      <c r="D133" s="16">
        <f t="shared" si="4"/>
        <v>149.24652544614813</v>
      </c>
      <c r="E133" s="16">
        <f t="shared" si="5"/>
        <v>149.24684165667216</v>
      </c>
    </row>
    <row r="134" spans="2:5" x14ac:dyDescent="0.25">
      <c r="B134" s="14">
        <v>125</v>
      </c>
      <c r="C134">
        <v>164</v>
      </c>
      <c r="D134" s="16">
        <f t="shared" si="4"/>
        <v>150.72187290153332</v>
      </c>
      <c r="E134" s="16">
        <f t="shared" si="5"/>
        <v>150.72216030419781</v>
      </c>
    </row>
    <row r="135" spans="2:5" x14ac:dyDescent="0.25">
      <c r="B135" s="13">
        <v>126</v>
      </c>
      <c r="C135">
        <v>171</v>
      </c>
      <c r="D135" s="16">
        <f t="shared" si="4"/>
        <v>152.74968561137999</v>
      </c>
      <c r="E135" s="16">
        <f t="shared" si="5"/>
        <v>152.74994775377306</v>
      </c>
    </row>
    <row r="136" spans="2:5" x14ac:dyDescent="0.25">
      <c r="B136" s="14">
        <v>127</v>
      </c>
      <c r="C136">
        <v>145</v>
      </c>
      <c r="D136" s="16">
        <f t="shared" si="4"/>
        <v>151.97471705024199</v>
      </c>
      <c r="E136" s="16">
        <f t="shared" si="5"/>
        <v>151.97495178138473</v>
      </c>
    </row>
    <row r="137" spans="2:5" x14ac:dyDescent="0.25">
      <c r="B137" s="14">
        <v>128</v>
      </c>
      <c r="C137">
        <v>148</v>
      </c>
      <c r="D137" s="16">
        <f t="shared" si="4"/>
        <v>151.57724534521782</v>
      </c>
      <c r="E137" s="16">
        <f t="shared" si="5"/>
        <v>151.57745605069363</v>
      </c>
    </row>
    <row r="138" spans="2:5" x14ac:dyDescent="0.25">
      <c r="B138" s="13">
        <v>129</v>
      </c>
      <c r="C138">
        <v>145</v>
      </c>
      <c r="D138" s="16">
        <f t="shared" si="4"/>
        <v>150.91952081069604</v>
      </c>
      <c r="E138" s="16">
        <f t="shared" si="5"/>
        <v>150.91970962273345</v>
      </c>
    </row>
    <row r="139" spans="2:5" x14ac:dyDescent="0.25">
      <c r="B139" s="14">
        <v>130</v>
      </c>
      <c r="C139">
        <v>144</v>
      </c>
      <c r="D139" s="16">
        <f t="shared" ref="D139:D141" si="6">(1-$D$6)*C139+$D$6*D138</f>
        <v>150.22756872962646</v>
      </c>
      <c r="E139" s="16">
        <f t="shared" ref="E139:E141" si="7">D139/(1-$D$6^B139)</f>
        <v>150.22773788132176</v>
      </c>
    </row>
    <row r="140" spans="2:5" x14ac:dyDescent="0.25">
      <c r="B140" s="14">
        <v>131</v>
      </c>
      <c r="C140">
        <v>151</v>
      </c>
      <c r="D140" s="16">
        <f t="shared" si="6"/>
        <v>150.3048118566638</v>
      </c>
      <c r="E140" s="16">
        <f t="shared" si="7"/>
        <v>150.30496417144852</v>
      </c>
    </row>
    <row r="141" spans="2:5" x14ac:dyDescent="0.25">
      <c r="B141" s="13">
        <v>132</v>
      </c>
      <c r="C141">
        <v>156</v>
      </c>
      <c r="D141" s="16">
        <f t="shared" si="6"/>
        <v>150.87433067099741</v>
      </c>
      <c r="E141" s="16">
        <f t="shared" si="7"/>
        <v>150.87446827371102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cherkashin</dc:creator>
  <cp:lastModifiedBy>Alexander cherkashin</cp:lastModifiedBy>
  <dcterms:created xsi:type="dcterms:W3CDTF">2020-03-30T12:46:39Z</dcterms:created>
  <dcterms:modified xsi:type="dcterms:W3CDTF">2020-03-30T13:17:58Z</dcterms:modified>
</cp:coreProperties>
</file>