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eattle-littlefreelibrary\otherData\"/>
    </mc:Choice>
  </mc:AlternateContent>
  <xr:revisionPtr revIDLastSave="0" documentId="8_{6A1629FF-B982-4076-9B5E-ACE4151C354B}" xr6:coauthVersionLast="45" xr6:coauthVersionMax="45" xr10:uidLastSave="{00000000-0000-0000-0000-000000000000}"/>
  <bookViews>
    <workbookView xWindow="-110" yWindow="-110" windowWidth="19420" windowHeight="10420" xr2:uid="{39A08F63-2EB6-4C00-B56D-10A98C713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4" i="1"/>
  <c r="L21" i="1"/>
  <c r="B21" i="1"/>
  <c r="K21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</calcChain>
</file>

<file path=xl/sharedStrings.xml><?xml version="1.0" encoding="utf-8"?>
<sst xmlns="http://schemas.openxmlformats.org/spreadsheetml/2006/main" count="19" uniqueCount="13">
  <si>
    <t>By</t>
  </si>
  <si>
    <t>About</t>
  </si>
  <si>
    <t xml:space="preserve">Year </t>
  </si>
  <si>
    <t>Number Received</t>
  </si>
  <si>
    <t>African American</t>
  </si>
  <si>
    <t>Indigenous</t>
  </si>
  <si>
    <t>Pacific Islander, Asian</t>
  </si>
  <si>
    <t>LatinX</t>
  </si>
  <si>
    <t>Total by</t>
  </si>
  <si>
    <t>Total</t>
  </si>
  <si>
    <t>Percent By</t>
  </si>
  <si>
    <t>https://ccbc.education.wisc.edu/books/pcstats.asp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</si>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</sst>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3" fontId="1" fillId="0" borderId="0" xfId="0" applyNumberFormat="1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bc.education.wisc.edu/books/pcstats.asp" TargetMode="External"/><Relationship Id="rId1" Type="http://schemas.openxmlformats.org/officeDocument/2006/relationships/hyperlink" Target="https://ccbc.education.wisc.edu/books/2014statistic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C6AB-9AB2-495C-8727-0BECC0DC5038}">
  <dimension ref="A1:O21"/>
  <sheetViews>
    <sheetView tabSelected="1" workbookViewId="0">
      <selection activeCell="O4" sqref="O4:O20"/>
    </sheetView>
  </sheetViews>
  <sheetFormatPr defaultRowHeight="14.5" x14ac:dyDescent="0.35"/>
  <sheetData>
    <row r="1" spans="1:15" x14ac:dyDescent="0.35">
      <c r="A1" s="6" t="s">
        <v>11</v>
      </c>
    </row>
    <row r="2" spans="1:15" x14ac:dyDescent="0.35">
      <c r="A2" t="s">
        <v>2</v>
      </c>
      <c r="B2" t="s">
        <v>3</v>
      </c>
      <c r="C2" t="s">
        <v>4</v>
      </c>
      <c r="E2" t="s">
        <v>5</v>
      </c>
      <c r="G2" t="s">
        <v>6</v>
      </c>
      <c r="I2" t="s">
        <v>7</v>
      </c>
    </row>
    <row r="3" spans="1:15" x14ac:dyDescent="0.35">
      <c r="C3" s="5" t="s">
        <v>0</v>
      </c>
      <c r="D3" s="5" t="s">
        <v>1</v>
      </c>
      <c r="E3" s="5" t="s">
        <v>0</v>
      </c>
      <c r="F3" s="5" t="s">
        <v>1</v>
      </c>
      <c r="G3" s="5" t="s">
        <v>0</v>
      </c>
      <c r="H3" s="5" t="s">
        <v>1</v>
      </c>
      <c r="I3" s="5" t="s">
        <v>0</v>
      </c>
      <c r="J3" s="5" t="s">
        <v>1</v>
      </c>
      <c r="K3" s="5" t="s">
        <v>8</v>
      </c>
      <c r="L3" s="5" t="s">
        <v>10</v>
      </c>
      <c r="N3" s="5" t="s">
        <v>12</v>
      </c>
    </row>
    <row r="4" spans="1:15" x14ac:dyDescent="0.35">
      <c r="A4" s="1">
        <v>2018</v>
      </c>
      <c r="B4" s="3">
        <v>3653</v>
      </c>
      <c r="C4" s="1">
        <v>202</v>
      </c>
      <c r="D4" s="1">
        <v>405</v>
      </c>
      <c r="E4" s="1">
        <v>38</v>
      </c>
      <c r="F4" s="1">
        <v>55</v>
      </c>
      <c r="G4" s="1">
        <v>351</v>
      </c>
      <c r="H4" s="1">
        <v>314</v>
      </c>
      <c r="I4" s="1">
        <v>197</v>
      </c>
      <c r="J4" s="1">
        <v>249</v>
      </c>
      <c r="K4">
        <f>SUM(C4,E4,G4,I4)</f>
        <v>788</v>
      </c>
      <c r="L4">
        <f>K4/B4</f>
        <v>0.21571311251026554</v>
      </c>
      <c r="N4">
        <f>SUM(C4:J4)</f>
        <v>1811</v>
      </c>
      <c r="O4">
        <f>N4/B4</f>
        <v>0.49575691212701889</v>
      </c>
    </row>
    <row r="5" spans="1:15" x14ac:dyDescent="0.35">
      <c r="A5" s="1">
        <v>2017</v>
      </c>
      <c r="B5" s="3">
        <v>3700</v>
      </c>
      <c r="C5" s="1">
        <v>132</v>
      </c>
      <c r="D5" s="1">
        <v>355</v>
      </c>
      <c r="E5" s="1">
        <v>38</v>
      </c>
      <c r="F5" s="1">
        <v>72</v>
      </c>
      <c r="G5" s="1">
        <v>279</v>
      </c>
      <c r="H5" s="1">
        <v>312</v>
      </c>
      <c r="I5" s="1">
        <v>118</v>
      </c>
      <c r="J5" s="1">
        <v>218</v>
      </c>
      <c r="K5">
        <f t="shared" ref="K5:K20" si="0">SUM(C5,E5,G5,I5)</f>
        <v>567</v>
      </c>
      <c r="L5">
        <f t="shared" ref="L5:L20" si="1">K5/B5</f>
        <v>0.15324324324324323</v>
      </c>
      <c r="N5">
        <f t="shared" ref="N5:N20" si="2">SUM(C5:J5)</f>
        <v>1524</v>
      </c>
      <c r="O5">
        <f t="shared" ref="O5:O20" si="3">N5/B5</f>
        <v>0.4118918918918919</v>
      </c>
    </row>
    <row r="6" spans="1:15" x14ac:dyDescent="0.35">
      <c r="A6" s="1">
        <v>2016</v>
      </c>
      <c r="B6" s="3">
        <v>3400</v>
      </c>
      <c r="C6" s="1">
        <v>94</v>
      </c>
      <c r="D6" s="1">
        <v>287</v>
      </c>
      <c r="E6" s="1">
        <v>23</v>
      </c>
      <c r="F6" s="1">
        <v>55</v>
      </c>
      <c r="G6" s="1">
        <v>217</v>
      </c>
      <c r="H6" s="1">
        <v>240</v>
      </c>
      <c r="I6" s="1">
        <v>104</v>
      </c>
      <c r="J6" s="1">
        <v>169</v>
      </c>
      <c r="K6">
        <f t="shared" si="0"/>
        <v>438</v>
      </c>
      <c r="L6">
        <f t="shared" si="1"/>
        <v>0.1288235294117647</v>
      </c>
      <c r="N6">
        <f t="shared" si="2"/>
        <v>1189</v>
      </c>
      <c r="O6">
        <f t="shared" si="3"/>
        <v>0.3497058823529412</v>
      </c>
    </row>
    <row r="7" spans="1:15" x14ac:dyDescent="0.35">
      <c r="A7" s="1">
        <v>2015</v>
      </c>
      <c r="B7" s="3">
        <v>3400</v>
      </c>
      <c r="C7" s="1">
        <v>108</v>
      </c>
      <c r="D7" s="1">
        <v>270</v>
      </c>
      <c r="E7" s="1">
        <v>19</v>
      </c>
      <c r="F7" s="1">
        <v>42</v>
      </c>
      <c r="G7" s="1">
        <v>176</v>
      </c>
      <c r="H7" s="1">
        <v>113</v>
      </c>
      <c r="I7" s="1">
        <v>60</v>
      </c>
      <c r="J7" s="1">
        <v>85</v>
      </c>
      <c r="K7">
        <f t="shared" si="0"/>
        <v>363</v>
      </c>
      <c r="L7">
        <f t="shared" si="1"/>
        <v>0.10676470588235294</v>
      </c>
      <c r="N7">
        <f t="shared" si="2"/>
        <v>873</v>
      </c>
      <c r="O7">
        <f t="shared" si="3"/>
        <v>0.25676470588235295</v>
      </c>
    </row>
    <row r="8" spans="1:15" x14ac:dyDescent="0.35">
      <c r="A8" s="4">
        <v>2014</v>
      </c>
      <c r="B8" s="3">
        <v>3500</v>
      </c>
      <c r="C8" s="1">
        <v>85</v>
      </c>
      <c r="D8" s="1">
        <v>181</v>
      </c>
      <c r="E8" s="1">
        <v>20</v>
      </c>
      <c r="F8" s="1">
        <v>38</v>
      </c>
      <c r="G8" s="1">
        <v>129</v>
      </c>
      <c r="H8" s="1">
        <v>112</v>
      </c>
      <c r="I8" s="1">
        <v>59</v>
      </c>
      <c r="J8" s="1">
        <v>66</v>
      </c>
      <c r="K8">
        <f t="shared" si="0"/>
        <v>293</v>
      </c>
      <c r="L8">
        <f t="shared" si="1"/>
        <v>8.3714285714285713E-2</v>
      </c>
      <c r="N8">
        <f t="shared" si="2"/>
        <v>690</v>
      </c>
      <c r="O8">
        <f t="shared" si="3"/>
        <v>0.19714285714285715</v>
      </c>
    </row>
    <row r="9" spans="1:15" x14ac:dyDescent="0.35">
      <c r="A9" s="5">
        <v>2013</v>
      </c>
      <c r="B9" s="3">
        <v>3200</v>
      </c>
      <c r="C9" s="1">
        <v>69</v>
      </c>
      <c r="D9" s="1">
        <v>94</v>
      </c>
      <c r="E9" s="1">
        <v>18</v>
      </c>
      <c r="F9" s="1">
        <v>34</v>
      </c>
      <c r="G9" s="1">
        <v>90</v>
      </c>
      <c r="H9" s="1">
        <v>69</v>
      </c>
      <c r="I9" s="1">
        <v>49</v>
      </c>
      <c r="J9" s="1">
        <v>58</v>
      </c>
      <c r="K9">
        <f t="shared" si="0"/>
        <v>226</v>
      </c>
      <c r="L9">
        <f t="shared" si="1"/>
        <v>7.0624999999999993E-2</v>
      </c>
      <c r="N9">
        <f t="shared" si="2"/>
        <v>481</v>
      </c>
      <c r="O9">
        <f t="shared" si="3"/>
        <v>0.15031249999999999</v>
      </c>
    </row>
    <row r="10" spans="1:15" x14ac:dyDescent="0.35">
      <c r="A10" s="5">
        <v>2012</v>
      </c>
      <c r="B10" s="3">
        <v>3600</v>
      </c>
      <c r="C10" s="1">
        <v>69</v>
      </c>
      <c r="D10" s="1">
        <v>119</v>
      </c>
      <c r="E10" s="1">
        <v>6</v>
      </c>
      <c r="F10" s="1">
        <v>22</v>
      </c>
      <c r="G10" s="1">
        <v>83</v>
      </c>
      <c r="H10" s="1">
        <v>76</v>
      </c>
      <c r="I10" s="1">
        <v>58</v>
      </c>
      <c r="J10" s="1">
        <v>54</v>
      </c>
      <c r="K10">
        <f t="shared" si="0"/>
        <v>216</v>
      </c>
      <c r="L10">
        <f t="shared" si="1"/>
        <v>0.06</v>
      </c>
      <c r="N10">
        <f t="shared" si="2"/>
        <v>487</v>
      </c>
      <c r="O10">
        <f t="shared" si="3"/>
        <v>0.13527777777777777</v>
      </c>
    </row>
    <row r="11" spans="1:15" x14ac:dyDescent="0.35">
      <c r="A11" s="5">
        <v>2011</v>
      </c>
      <c r="B11" s="3">
        <v>3400</v>
      </c>
      <c r="C11" s="1">
        <v>79</v>
      </c>
      <c r="D11" s="1">
        <v>123</v>
      </c>
      <c r="E11" s="1">
        <v>12</v>
      </c>
      <c r="F11" s="1">
        <v>28</v>
      </c>
      <c r="G11" s="1">
        <v>76</v>
      </c>
      <c r="H11" s="1">
        <v>91</v>
      </c>
      <c r="I11" s="1">
        <v>52</v>
      </c>
      <c r="J11" s="1">
        <v>58</v>
      </c>
      <c r="K11">
        <f t="shared" si="0"/>
        <v>219</v>
      </c>
      <c r="L11">
        <f t="shared" si="1"/>
        <v>6.4411764705882349E-2</v>
      </c>
      <c r="N11">
        <f t="shared" si="2"/>
        <v>519</v>
      </c>
      <c r="O11">
        <f t="shared" si="3"/>
        <v>0.15264705882352941</v>
      </c>
    </row>
    <row r="12" spans="1:15" x14ac:dyDescent="0.35">
      <c r="A12" s="5">
        <v>2010</v>
      </c>
      <c r="B12" s="3">
        <v>3400</v>
      </c>
      <c r="C12" s="1">
        <v>102</v>
      </c>
      <c r="D12" s="1">
        <v>156</v>
      </c>
      <c r="E12" s="1">
        <v>9</v>
      </c>
      <c r="F12" s="1">
        <v>22</v>
      </c>
      <c r="G12" s="1">
        <v>60</v>
      </c>
      <c r="H12" s="1">
        <v>64</v>
      </c>
      <c r="I12" s="1">
        <v>55</v>
      </c>
      <c r="J12" s="1">
        <v>66</v>
      </c>
      <c r="K12">
        <f t="shared" si="0"/>
        <v>226</v>
      </c>
      <c r="L12">
        <f t="shared" si="1"/>
        <v>6.6470588235294115E-2</v>
      </c>
      <c r="N12">
        <f t="shared" si="2"/>
        <v>534</v>
      </c>
      <c r="O12">
        <f t="shared" si="3"/>
        <v>0.15705882352941178</v>
      </c>
    </row>
    <row r="13" spans="1:15" x14ac:dyDescent="0.35">
      <c r="A13" s="5">
        <v>2009</v>
      </c>
      <c r="B13" s="3">
        <v>3000</v>
      </c>
      <c r="C13" s="1">
        <v>83</v>
      </c>
      <c r="D13" s="1">
        <v>157</v>
      </c>
      <c r="E13" s="1">
        <v>12</v>
      </c>
      <c r="F13" s="1">
        <v>33</v>
      </c>
      <c r="G13" s="1">
        <v>67</v>
      </c>
      <c r="H13" s="1">
        <v>80</v>
      </c>
      <c r="I13" s="1">
        <v>60</v>
      </c>
      <c r="J13" s="1">
        <v>61</v>
      </c>
      <c r="K13">
        <f t="shared" si="0"/>
        <v>222</v>
      </c>
      <c r="L13">
        <f t="shared" si="1"/>
        <v>7.3999999999999996E-2</v>
      </c>
      <c r="N13">
        <f t="shared" si="2"/>
        <v>553</v>
      </c>
      <c r="O13">
        <f t="shared" si="3"/>
        <v>0.18433333333333332</v>
      </c>
    </row>
    <row r="14" spans="1:15" x14ac:dyDescent="0.35">
      <c r="A14" s="5">
        <v>2008</v>
      </c>
      <c r="B14" s="3">
        <v>3000</v>
      </c>
      <c r="C14" s="1">
        <v>83</v>
      </c>
      <c r="D14" s="1">
        <v>172</v>
      </c>
      <c r="E14" s="1">
        <v>9</v>
      </c>
      <c r="F14" s="1">
        <v>40</v>
      </c>
      <c r="G14" s="1">
        <v>77</v>
      </c>
      <c r="H14" s="1">
        <v>98</v>
      </c>
      <c r="I14" s="1">
        <v>48</v>
      </c>
      <c r="J14" s="1">
        <v>79</v>
      </c>
      <c r="K14">
        <f t="shared" si="0"/>
        <v>217</v>
      </c>
      <c r="L14">
        <f t="shared" si="1"/>
        <v>7.2333333333333333E-2</v>
      </c>
      <c r="N14">
        <f t="shared" si="2"/>
        <v>606</v>
      </c>
      <c r="O14">
        <f t="shared" si="3"/>
        <v>0.20200000000000001</v>
      </c>
    </row>
    <row r="15" spans="1:15" x14ac:dyDescent="0.35">
      <c r="A15" s="5">
        <v>2007</v>
      </c>
      <c r="B15" s="3">
        <v>3000</v>
      </c>
      <c r="C15" s="1">
        <v>77</v>
      </c>
      <c r="D15" s="1">
        <v>150</v>
      </c>
      <c r="E15" s="1">
        <v>6</v>
      </c>
      <c r="F15" s="1">
        <v>44</v>
      </c>
      <c r="G15" s="1">
        <v>56</v>
      </c>
      <c r="H15" s="1">
        <v>68</v>
      </c>
      <c r="I15" s="1">
        <v>42</v>
      </c>
      <c r="J15" s="1">
        <v>59</v>
      </c>
      <c r="K15">
        <f t="shared" si="0"/>
        <v>181</v>
      </c>
      <c r="L15">
        <f t="shared" si="1"/>
        <v>6.0333333333333336E-2</v>
      </c>
      <c r="N15">
        <f t="shared" si="2"/>
        <v>502</v>
      </c>
      <c r="O15">
        <f t="shared" si="3"/>
        <v>0.16733333333333333</v>
      </c>
    </row>
    <row r="16" spans="1:15" x14ac:dyDescent="0.35">
      <c r="A16" s="5">
        <v>2006</v>
      </c>
      <c r="B16" s="3">
        <v>3000</v>
      </c>
      <c r="C16" s="1">
        <v>87</v>
      </c>
      <c r="D16" s="1">
        <v>153</v>
      </c>
      <c r="E16" s="1">
        <v>14</v>
      </c>
      <c r="F16" s="1">
        <v>41</v>
      </c>
      <c r="G16" s="1">
        <v>72</v>
      </c>
      <c r="H16" s="1">
        <v>74</v>
      </c>
      <c r="I16" s="1">
        <v>42</v>
      </c>
      <c r="J16" s="1">
        <v>63</v>
      </c>
      <c r="K16">
        <f t="shared" si="0"/>
        <v>215</v>
      </c>
      <c r="L16">
        <f t="shared" si="1"/>
        <v>7.166666666666667E-2</v>
      </c>
      <c r="N16">
        <f t="shared" si="2"/>
        <v>546</v>
      </c>
      <c r="O16">
        <f t="shared" si="3"/>
        <v>0.182</v>
      </c>
    </row>
    <row r="17" spans="1:15" x14ac:dyDescent="0.35">
      <c r="A17" s="5">
        <v>2005</v>
      </c>
      <c r="B17" s="3">
        <v>2800</v>
      </c>
      <c r="C17" s="1">
        <v>75</v>
      </c>
      <c r="D17" s="1">
        <v>149</v>
      </c>
      <c r="E17" s="1">
        <v>4</v>
      </c>
      <c r="F17" s="1">
        <v>34</v>
      </c>
      <c r="G17" s="1">
        <v>60</v>
      </c>
      <c r="H17" s="1">
        <v>64</v>
      </c>
      <c r="I17" s="1">
        <v>50</v>
      </c>
      <c r="J17" s="1">
        <v>76</v>
      </c>
      <c r="K17">
        <f t="shared" si="0"/>
        <v>189</v>
      </c>
      <c r="L17">
        <f t="shared" si="1"/>
        <v>6.7500000000000004E-2</v>
      </c>
      <c r="N17">
        <f t="shared" si="2"/>
        <v>512</v>
      </c>
      <c r="O17">
        <f t="shared" si="3"/>
        <v>0.18285714285714286</v>
      </c>
    </row>
    <row r="18" spans="1:15" x14ac:dyDescent="0.35">
      <c r="A18" s="5">
        <v>2004</v>
      </c>
      <c r="B18" s="3">
        <v>2800</v>
      </c>
      <c r="C18" s="1">
        <v>99</v>
      </c>
      <c r="D18" s="1">
        <v>143</v>
      </c>
      <c r="E18" s="1">
        <v>7</v>
      </c>
      <c r="F18" s="1">
        <v>33</v>
      </c>
      <c r="G18" s="1">
        <v>61</v>
      </c>
      <c r="H18" s="1">
        <v>65</v>
      </c>
      <c r="I18" s="1">
        <v>37</v>
      </c>
      <c r="J18" s="1">
        <v>61</v>
      </c>
      <c r="K18">
        <f t="shared" si="0"/>
        <v>204</v>
      </c>
      <c r="L18">
        <f t="shared" si="1"/>
        <v>7.2857142857142856E-2</v>
      </c>
      <c r="N18">
        <f t="shared" si="2"/>
        <v>506</v>
      </c>
      <c r="O18">
        <f t="shared" si="3"/>
        <v>0.18071428571428572</v>
      </c>
    </row>
    <row r="19" spans="1:15" x14ac:dyDescent="0.35">
      <c r="A19" s="5">
        <v>2003</v>
      </c>
      <c r="B19" s="3">
        <v>3200</v>
      </c>
      <c r="C19" s="1">
        <v>79</v>
      </c>
      <c r="D19" s="1">
        <v>171</v>
      </c>
      <c r="E19" s="1">
        <v>11</v>
      </c>
      <c r="F19" s="1">
        <v>95</v>
      </c>
      <c r="G19" s="1">
        <v>43</v>
      </c>
      <c r="H19" s="1">
        <v>78</v>
      </c>
      <c r="I19" s="1">
        <v>41</v>
      </c>
      <c r="J19" s="1">
        <v>63</v>
      </c>
      <c r="K19">
        <f t="shared" si="0"/>
        <v>174</v>
      </c>
      <c r="L19">
        <f t="shared" si="1"/>
        <v>5.4375E-2</v>
      </c>
      <c r="N19">
        <f t="shared" si="2"/>
        <v>581</v>
      </c>
      <c r="O19">
        <f t="shared" si="3"/>
        <v>0.18156249999999999</v>
      </c>
    </row>
    <row r="20" spans="1:15" x14ac:dyDescent="0.35">
      <c r="A20" s="5">
        <v>2002</v>
      </c>
      <c r="B20" s="3">
        <v>3150</v>
      </c>
      <c r="C20" s="1">
        <v>69</v>
      </c>
      <c r="D20" s="1">
        <v>166</v>
      </c>
      <c r="E20" s="1">
        <v>6</v>
      </c>
      <c r="F20" s="1">
        <v>64</v>
      </c>
      <c r="G20" s="1">
        <v>46</v>
      </c>
      <c r="H20" s="1">
        <v>91</v>
      </c>
      <c r="I20" s="1">
        <v>48</v>
      </c>
      <c r="J20" s="1">
        <v>94</v>
      </c>
      <c r="K20">
        <f t="shared" si="0"/>
        <v>169</v>
      </c>
      <c r="L20">
        <f t="shared" si="1"/>
        <v>5.365079365079365E-2</v>
      </c>
      <c r="N20">
        <f t="shared" si="2"/>
        <v>584</v>
      </c>
      <c r="O20">
        <f t="shared" si="3"/>
        <v>0.18539682539682539</v>
      </c>
    </row>
    <row r="21" spans="1:15" x14ac:dyDescent="0.35">
      <c r="A21" t="s">
        <v>9</v>
      </c>
      <c r="B21" s="2">
        <f>SUM(B4:B20)</f>
        <v>55203</v>
      </c>
      <c r="K21">
        <f>SUM(K4:K20)</f>
        <v>4907</v>
      </c>
      <c r="L21">
        <f>K21/B21</f>
        <v>8.8890096552723577E-2</v>
      </c>
    </row>
  </sheetData>
  <hyperlinks>
    <hyperlink ref="A8" r:id="rId1" display="https://ccbc.education.wisc.edu/books/2014statistics.asp" xr:uid="{B1C04E69-FAC9-4311-B9C4-BA280BF4242C}"/>
    <hyperlink ref="A1" r:id="rId2" xr:uid="{92466A7F-1CD3-4AF1-847B-73821AC20E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Mckenna-Foster</dc:creator>
  <cp:lastModifiedBy>Andrew Mckenna-Foster</cp:lastModifiedBy>
  <dcterms:created xsi:type="dcterms:W3CDTF">2020-07-08T17:47:22Z</dcterms:created>
  <dcterms:modified xsi:type="dcterms:W3CDTF">2020-07-08T17:54:06Z</dcterms:modified>
</cp:coreProperties>
</file>